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0" yWindow="32767" windowWidth="28800" windowHeight="17500" tabRatio="683" activeTab="0"/>
  </bookViews>
  <sheets>
    <sheet name="5年市民大会要項" sheetId="1" r:id="rId1"/>
    <sheet name="全市申込①" sheetId="2" r:id="rId2"/>
    <sheet name="全市申込②" sheetId="3" r:id="rId3"/>
    <sheet name="tmp" sheetId="4" r:id="rId4"/>
  </sheets>
  <definedNames>
    <definedName name="_xlfn.SINGLE" hidden="1">#NAME?</definedName>
    <definedName name="_xlnm.Print_Area" localSheetId="0">'5年市民大会要項'!$A$1:$K$152</definedName>
    <definedName name="_xlnm.Print_Area" localSheetId="1">'全市申込①'!$A$1:$BS$42</definedName>
  </definedNames>
  <calcPr fullCalcOnLoad="1"/>
</workbook>
</file>

<file path=xl/comments1.xml><?xml version="1.0" encoding="utf-8"?>
<comments xmlns="http://schemas.openxmlformats.org/spreadsheetml/2006/main">
  <authors>
    <author>sappo</author>
  </authors>
  <commentList>
    <comment ref="F82" authorId="0">
      <text>
        <r>
          <rPr>
            <b/>
            <sz val="9"/>
            <color indexed="8"/>
            <rFont val="MS P ゴシック"/>
            <family val="0"/>
          </rPr>
          <t>sappo:</t>
        </r>
        <r>
          <rPr>
            <sz val="9"/>
            <color indexed="8"/>
            <rFont val="MS P ゴシック"/>
            <family val="0"/>
          </rPr>
          <t xml:space="preserve">
</t>
        </r>
      </text>
    </comment>
  </commentList>
</comments>
</file>

<file path=xl/sharedStrings.xml><?xml version="1.0" encoding="utf-8"?>
<sst xmlns="http://schemas.openxmlformats.org/spreadsheetml/2006/main" count="552" uniqueCount="210">
  <si>
    <t>申　　　　込　　　　書　（ 1 ）</t>
  </si>
  <si>
    <t>登録団体名</t>
  </si>
  <si>
    <t>住          所</t>
  </si>
  <si>
    <t>電話　　　　　　　-　　　　　　-</t>
  </si>
  <si>
    <t>■参加種目・人数</t>
  </si>
  <si>
    <t>個　　　　人　　　　戦</t>
  </si>
  <si>
    <t>形</t>
  </si>
  <si>
    <t>■参加費用</t>
  </si>
  <si>
    <t>1人1種目</t>
  </si>
  <si>
    <t>一般男女の部</t>
  </si>
  <si>
    <t>合　　　計</t>
  </si>
  <si>
    <t>円</t>
  </si>
  <si>
    <t>以上申込致します。</t>
  </si>
  <si>
    <t>〒</t>
  </si>
  <si>
    <t>×</t>
  </si>
  <si>
    <t>＝</t>
  </si>
  <si>
    <t>種目</t>
  </si>
  <si>
    <t>氏　　　名</t>
  </si>
  <si>
    <t>団　　体　　名</t>
  </si>
  <si>
    <t>男女</t>
  </si>
  <si>
    <t>学年</t>
  </si>
  <si>
    <t>登録</t>
  </si>
  <si>
    <t>小１男</t>
  </si>
  <si>
    <t>小１女</t>
  </si>
  <si>
    <t>小２男</t>
  </si>
  <si>
    <t>小２女</t>
  </si>
  <si>
    <t>小３男</t>
  </si>
  <si>
    <t>小３女</t>
  </si>
  <si>
    <t>実　　　数</t>
  </si>
  <si>
    <t>延　べ　数</t>
  </si>
  <si>
    <t>名</t>
  </si>
  <si>
    <t>責任者　　（学校長）</t>
  </si>
  <si>
    <t>連絡責任者　（顧　問）</t>
  </si>
  <si>
    <t>番号</t>
  </si>
  <si>
    <t>－</t>
  </si>
  <si>
    <t>組手</t>
  </si>
  <si>
    <t>男　子</t>
  </si>
  <si>
    <t>女　子</t>
  </si>
  <si>
    <t>年</t>
  </si>
  <si>
    <t>月</t>
  </si>
  <si>
    <t>日</t>
  </si>
  <si>
    <t>種目名</t>
  </si>
  <si>
    <t>振込予定日　　　　月　　　日</t>
  </si>
  <si>
    <t>審判員名　資格　全国→国、地区→地、道→道、市町村→市</t>
  </si>
  <si>
    <t>振込ご依頼人名（カナ）</t>
  </si>
  <si>
    <t>　　　　　　　　　　　　　　　申　　　　込　　　　書　　　　　　　　　　（ ２ ）</t>
  </si>
  <si>
    <t>幼児</t>
  </si>
  <si>
    <t>幼児・少年の部</t>
  </si>
  <si>
    <t>大　会　要　項</t>
  </si>
  <si>
    <t>　</t>
  </si>
  <si>
    <t>（9時15分審判会議）</t>
  </si>
  <si>
    <t>８．競技規定　　　①一般（男子・女子）形試合・自由組手試合</t>
  </si>
  <si>
    <t>　　　　　　　　　　　②幼児・小学生・中学生　形試合・自由組手試合</t>
  </si>
  <si>
    <t>※ただし、参加人数による変更もある。</t>
  </si>
  <si>
    <t>　　　　　　　　　　　②自由組手試合は、トーナメント制、指定の安全具を着用すること。</t>
  </si>
  <si>
    <r>
      <t>　　　　　　　　　　　 ・拳サポーター（赤･青）、</t>
    </r>
    <r>
      <rPr>
        <b/>
        <sz val="11"/>
        <rFont val="ＭＳ Ｐ明朝"/>
        <family val="0"/>
      </rPr>
      <t>リバーシブルおよび白は不可</t>
    </r>
  </si>
  <si>
    <r>
      <t>10．審　判　</t>
    </r>
    <r>
      <rPr>
        <sz val="11"/>
        <color indexed="8"/>
        <rFont val="ＭＳ Ｐ明朝"/>
        <family val="0"/>
      </rPr>
      <t>員　　 北海道空手道連盟公認審判員以上、および札幌地区審判講習会参加者、</t>
    </r>
  </si>
  <si>
    <t>　　　　　　　　　　　札幌地区空手道連盟が認めた者。</t>
  </si>
  <si>
    <t>　　　　　　　　　　  ③幼児・小・中学生は所属団体の承認を受けていること。</t>
  </si>
  <si>
    <t>12.参加費用　　　</t>
  </si>
  <si>
    <t>幼児・少・中学生の部</t>
  </si>
  <si>
    <t>１人１種目</t>
  </si>
  <si>
    <t>１，５００円</t>
  </si>
  <si>
    <t>２，０００円</t>
  </si>
  <si>
    <t>13.競技種目　　①幼児・小・中学生の部、１人１種目のみの出場とする。</t>
  </si>
  <si>
    <t>　　　　　　　　　　　　 イ、個　人　形：幼児は男女混合・小学生、中学生は各学年別・男女別とする。</t>
  </si>
  <si>
    <t>　　　　　　　　　　　　 ロ、個人組手（自由組手）：幼児は男女混合・小・中学生は各学年別・男女別とする。</t>
  </si>
  <si>
    <t>　　　　　　　　　　②一般の部、複数種目出場可とする。</t>
  </si>
  <si>
    <t>　　　　　　　　　　　　 イ、個　人　形（男子の部、女子の部）　ロ、個人組手 （男子の部、女子の部）</t>
  </si>
  <si>
    <t>試　合</t>
  </si>
  <si>
    <t>種　目</t>
  </si>
  <si>
    <t>個　 人 　形</t>
  </si>
  <si>
    <t>個　人　組　手</t>
  </si>
  <si>
    <t>小学１年男子</t>
  </si>
  <si>
    <t>小学１年女子</t>
  </si>
  <si>
    <t>小学２年男子</t>
  </si>
  <si>
    <t>小学２年女子</t>
  </si>
  <si>
    <t>小学３年男子</t>
  </si>
  <si>
    <t>小学３年女子</t>
  </si>
  <si>
    <t>小学４年男子</t>
  </si>
  <si>
    <t>小学５年男子</t>
  </si>
  <si>
    <t>小学６年男子</t>
  </si>
  <si>
    <t>中学１年男子</t>
  </si>
  <si>
    <t>14.褒　　　賞　　　形種目・組手種目とも３位までとする、参加賞は全員とする。３位決定戦は行わない。</t>
  </si>
  <si>
    <t>15.組合抽選　　　札幌地区空手道連盟大会実行委員会にてパソコン抽選で行う。</t>
  </si>
  <si>
    <t>16.申込方法　　　下記ホームページより申込書をダウンロードし、入力後事務局宛にメールにて申し込むこと。</t>
  </si>
  <si>
    <t>　　　　　　　　　　　参加料は下記口座へ申し込み締め切りまでに振り込むこと。</t>
  </si>
  <si>
    <r>
      <t>　　　　　　　　　　　</t>
    </r>
    <r>
      <rPr>
        <b/>
        <sz val="11"/>
        <rFont val="ＭＳ Ｐ明朝"/>
        <family val="0"/>
      </rPr>
      <t>※必ず申込書に振込時のご依頼人名を記入すること。</t>
    </r>
  </si>
  <si>
    <t>送信先メールアドレス：</t>
  </si>
  <si>
    <t>info@sapporo-karatedo.com</t>
  </si>
  <si>
    <t>件名に【市民大会申込】とご記載下さい。</t>
  </si>
  <si>
    <t>振込先</t>
  </si>
  <si>
    <t>銀 行 名　：　　北洋銀行　豊平支店　　口座番号　：　普通預金　１３０２１６８</t>
  </si>
  <si>
    <t>　　　　　　　　　 ｻﾂﾎﾟﾛﾁｸｶﾗﾃﾄﾞｳﾚﾝﾒｲ　ﾘｼﾞﾁﾖｳ　ﾁﾀﾞﾕｳﾔ</t>
  </si>
  <si>
    <t>口 座 名　：　　　札幌地区空手道連盟　　　理事長　　千田裕也</t>
  </si>
  <si>
    <t>　　　　　　　　　 ※（期日後の申込は受け付けない。プログラム準備のため期日厳守のこと。）</t>
  </si>
  <si>
    <t>　　　　②空手着の左胸に所属団体名を明記のこと。</t>
  </si>
  <si>
    <t>　　　　③各選手は必ず傷害保険に加入していること。</t>
  </si>
  <si>
    <t>　　　　④競技中に傷害を受けた場合、主催者は応急手当の他責任を持たない。</t>
  </si>
  <si>
    <t>　　　　⑤組手競技安全具（連盟が指定する用具を使用すること。）</t>
  </si>
  <si>
    <r>
      <rPr>
        <sz val="11"/>
        <rFont val="ＭＳ Ｐ明朝"/>
        <family val="0"/>
      </rPr>
      <t>　　　　</t>
    </r>
    <r>
      <rPr>
        <b/>
        <sz val="11"/>
        <rFont val="ＭＳ Ｐ明朝"/>
        <family val="0"/>
      </rPr>
      <t>⑥参加団体は、１人以上の審判員を出すこと。</t>
    </r>
  </si>
  <si>
    <t>　　　　⑦期限後の申込みは、一切受付ない。</t>
  </si>
  <si>
    <t>大会役員･審判員には、駐車券を発行します、駐車券の無い車両は、</t>
  </si>
  <si>
    <t>登録団体の責任者は各ご家庭への連絡を徹底して下さい。</t>
  </si>
  <si>
    <t>大会は皆様のご理解のもと運営されています、協賛広告、並びに補助役員の派遣をよろしくお願い致します。</t>
  </si>
  <si>
    <t>　　</t>
  </si>
  <si>
    <t>　　　　⑧監督は監督ＩＤを携帯提示すること。</t>
  </si>
  <si>
    <t>　　　　　     　・小・中学生：小学１年から中学生まで各学年別、男女別で競技をおこなう。</t>
  </si>
  <si>
    <t>以前、白石区体育館を使用したときには、駐車に関するマナーの悪さを厳重に注意されております。会場使用を断られかねない事態ですのでご協力下さい。　　　　　　　　　　　</t>
  </si>
  <si>
    <t>近隣の有料駐車場および公共の交通機関をご利用下さい。　　　　　</t>
  </si>
  <si>
    <t>　　　　　　　　　　　 ・ボデｲプロテクター、ニューメンホー（Ⅳ・Ⅴ･Ⅵ・Ⅶ）フェイスシールド着用</t>
  </si>
  <si>
    <t>１．主　　　催　　　札幌市、（一財）札幌市スポーツ協会</t>
  </si>
  <si>
    <t>２．主　　　管　　　札幌地区空手道連盟</t>
  </si>
  <si>
    <t>３．協　　  力　　　札幌市スポーツ推進委員会</t>
  </si>
  <si>
    <t>４．後　　　援　　　北海道空手道連盟、朝日新聞北海道支社、</t>
  </si>
  <si>
    <t>　　　　　　　　　　　北海道日刊スポーツ新聞社、毎日新聞北海道支社、読売新聞北海道支社、</t>
  </si>
  <si>
    <t>　　　　　　　　　　  HBC北海道放送、HTB北海道テレビ、NHK札幌放送局、STV札幌テレビ放送、</t>
  </si>
  <si>
    <t>５．協　　　賛　　　株式会社クリーンコーポレーション</t>
  </si>
  <si>
    <t>７．会　　　場　　　　白石区体育館　札幌市白石区南郷通6丁目北1</t>
  </si>
  <si>
    <t>TEL(011)861-4014　 FAX(011)861-4042</t>
  </si>
  <si>
    <t>９．競技方法　　　①形試合はRound制。</t>
  </si>
  <si>
    <t>▽初級の部</t>
  </si>
  <si>
    <t>・予選round、決勝round：全空連基本形 繰り返し可</t>
  </si>
  <si>
    <t>▽上級の部</t>
  </si>
  <si>
    <t>&lt;小学生以下&gt;</t>
  </si>
  <si>
    <t>　・予選ラウンド：全空連基本形、繰り返し可</t>
  </si>
  <si>
    <t>　・決勝ラウンド：全空連基本形（予選ラウンドで使用した形でも良い）、</t>
  </si>
  <si>
    <t>　　第一・第二指定形を利用しても良い</t>
  </si>
  <si>
    <t>&lt;中学生以上&gt;</t>
  </si>
  <si>
    <t>　・予選ラウンド：第一・第二指定形（繰り返し可）</t>
  </si>
  <si>
    <t>　・決勝ラウンド：第一・第二指定形、得意形（予選ラウンドで使用した形でも良い）</t>
  </si>
  <si>
    <t>※初級の部、上級の部ともに、予選roundでベスト４、またはベスト８まで残し、</t>
  </si>
  <si>
    <r>
      <t>　　　　　　　　　</t>
    </r>
    <r>
      <rPr>
        <sz val="12"/>
        <rFont val="ＭＳ Ｐ明朝"/>
        <family val="0"/>
      </rPr>
      <t>　</t>
    </r>
    <r>
      <rPr>
        <sz val="11"/>
        <rFont val="ＭＳ Ｐ明朝"/>
        <family val="0"/>
      </rPr>
      <t xml:space="preserve">   ・男子はファールカップ（小学１-２年生は、指導者・保護者の判断）を着用。</t>
    </r>
  </si>
  <si>
    <t xml:space="preserve">     　  　         ・シンガード、インステップガードの着用は任意とする。     　       　　　　　　　　</t>
  </si>
  <si>
    <t xml:space="preserve">         　             ・幼児：男女混合で競技をおこなう。</t>
  </si>
  <si>
    <r>
      <t xml:space="preserve">　　　 </t>
    </r>
    <r>
      <rPr>
        <sz val="14"/>
        <rFont val="ＭＳ Ｐ明朝"/>
        <family val="0"/>
      </rPr>
      <t>　</t>
    </r>
    <r>
      <rPr>
        <sz val="11"/>
        <rFont val="ＭＳ Ｐ明朝"/>
        <family val="0"/>
      </rPr>
      <t>・マイ帯、赤青ひもも可とする。但し、連盟からの貸し出しは行わない。</t>
    </r>
  </si>
  <si>
    <t>11.参加資格　　　①札幌地区空手道連盟に加盟している者。</t>
  </si>
  <si>
    <t>　　　　　　　　　　  ②本大会の区予選（ブロック大会）に出場した者。</t>
  </si>
  <si>
    <t>　　　　　　　　　　　　　　　　各個人、所属団体が負うものとし、地区連は一切関与しません。</t>
  </si>
  <si>
    <t>　　　　　　　　　　　※ただし参加人数により、統合させる場合もあります。</t>
  </si>
  <si>
    <t>初級・上級</t>
  </si>
  <si>
    <t>なし</t>
  </si>
  <si>
    <t>初級の部</t>
  </si>
  <si>
    <t>上級の部</t>
  </si>
  <si>
    <t>小学４年女子</t>
  </si>
  <si>
    <t>小学５年女子</t>
  </si>
  <si>
    <t>小学６年女子</t>
  </si>
  <si>
    <t>一般男子</t>
  </si>
  <si>
    <t>一般女子</t>
  </si>
  <si>
    <t>18．注意事項　　①選手の変更は認めない。</t>
  </si>
  <si>
    <t>　　　　　　　　　　　　　（昨年度の戦績シード検討中）</t>
  </si>
  <si>
    <t>　　　　　　　http://www.sapporo-karatedo.com/</t>
  </si>
  <si>
    <t>小４男初</t>
  </si>
  <si>
    <t>小４男上</t>
  </si>
  <si>
    <t>小４女初</t>
  </si>
  <si>
    <t>小４女上</t>
  </si>
  <si>
    <t>小５男初</t>
  </si>
  <si>
    <t>小５男上</t>
  </si>
  <si>
    <t>小５女初</t>
  </si>
  <si>
    <t>小５女上</t>
  </si>
  <si>
    <t>小６男初</t>
  </si>
  <si>
    <t>小６男上</t>
  </si>
  <si>
    <t>小６女初</t>
  </si>
  <si>
    <t>小６女上</t>
  </si>
  <si>
    <t>一般男初</t>
  </si>
  <si>
    <t>一般男上</t>
  </si>
  <si>
    <t>一般女初</t>
  </si>
  <si>
    <t>一般女上</t>
  </si>
  <si>
    <t>組手</t>
  </si>
  <si>
    <t>中１男初</t>
  </si>
  <si>
    <t>中１男上</t>
  </si>
  <si>
    <t>中１女初</t>
  </si>
  <si>
    <t>中１女上</t>
  </si>
  <si>
    <t>中２男初</t>
  </si>
  <si>
    <t>中２男上</t>
  </si>
  <si>
    <t>中２女初</t>
  </si>
  <si>
    <t>中２女上</t>
  </si>
  <si>
    <t>中３男初</t>
  </si>
  <si>
    <t>中３女初</t>
  </si>
  <si>
    <t>中３男上</t>
  </si>
  <si>
    <t>中３女上</t>
  </si>
  <si>
    <t>令和</t>
  </si>
  <si>
    <t>　　　　　　　　　　　ｽﾎﾟｰﾂニッポン新聞社北海道支局、日本経済新聞札幌支社、</t>
  </si>
  <si>
    <t>　　　　　　　　　　　報知新聞社北海道支局、北海道新聞社、(株)北海道新聞HotMedia、</t>
  </si>
  <si>
    <t>　　　　　　　　　　  TVhテレビ北海道、UHB北海道文化放送</t>
  </si>
  <si>
    <t>第６４回 札幌市民スポーツ大会空手道競技</t>
  </si>
  <si>
    <t>６．日　　　時　　　令和　５年11月26日（日）午前９時３０分開会式</t>
  </si>
  <si>
    <t>　　　　　　　　　　　（公財）全日本空手道連盟競技規定および札幌地区空手道連盟決議事項による。</t>
  </si>
  <si>
    <t>　決勝ラウンド、１ラウンドで入賞者を決める</t>
  </si>
  <si>
    <t>　　　　　　　　　　 　　　　 ④大会参加は各個人、所属団体の責任で参加するものとし、怪我等の責任は</t>
  </si>
  <si>
    <t>第６４回札幌市民スポーツ大会空手道競技</t>
  </si>
  <si>
    <t>ブロック大会
不参加の場合</t>
  </si>
  <si>
    <t>更に1人1種目</t>
  </si>
  <si>
    <t>　　　　　　　　　　　　　ただし、理由があり、ブロック大会に参加できなかったものについては、</t>
  </si>
  <si>
    <r>
      <t>　　　　　　　　　　　</t>
    </r>
    <r>
      <rPr>
        <sz val="6"/>
        <rFont val="ＭＳ Ｐ明朝"/>
        <family val="0"/>
      </rPr>
      <t>　</t>
    </r>
    <r>
      <rPr>
        <sz val="11"/>
        <rFont val="ＭＳ Ｐ明朝"/>
        <family val="0"/>
      </rPr>
      <t>・メンホーに「不織布」、または「フェイスガード」をつけることは任意とする。</t>
    </r>
  </si>
  <si>
    <t>メール送信後２日が過ぎても受信確認メールが届かない場合、【再送】としてメールを送信してください。</t>
  </si>
  <si>
    <t>　　　　　　　　　　　※初級の部は入門後概ね２年以内のものとし、そのものが上級の部に参加することもできる。</t>
  </si>
  <si>
    <t xml:space="preserve">        </t>
  </si>
  <si>
    <t>　　　　　　　　　　　　　その際、参加料はブロック大会分を含めた参加料を収めることとする。</t>
  </si>
  <si>
    <t>理由を申告のうえで札幌地区空手道連盟の了承を得て、参加できるものとする。</t>
  </si>
  <si>
    <t>なし</t>
  </si>
  <si>
    <t>中学1年女子</t>
  </si>
  <si>
    <t>中学2年女子</t>
  </si>
  <si>
    <t>中学3年女子</t>
  </si>
  <si>
    <t>形</t>
  </si>
  <si>
    <t>中学3年男子</t>
  </si>
  <si>
    <t>中学2年男子</t>
  </si>
  <si>
    <t>中学1年男子</t>
  </si>
  <si>
    <t>※種目番号を入力すると、種目名が自動入力されます。</t>
  </si>
  <si>
    <r>
      <t>17.締　　　切　　　令和５</t>
    </r>
    <r>
      <rPr>
        <b/>
        <sz val="11"/>
        <color indexed="8"/>
        <rFont val="ＭＳ Ｐ明朝"/>
        <family val="0"/>
      </rPr>
      <t>年11月15日（水）</t>
    </r>
    <r>
      <rPr>
        <b/>
        <sz val="11"/>
        <color indexed="10"/>
        <rFont val="ＭＳ Ｐ明朝"/>
        <family val="0"/>
      </rPr>
      <t>必着</t>
    </r>
    <r>
      <rPr>
        <sz val="11"/>
        <color indexed="10"/>
        <rFont val="ＭＳ Ｐ明朝"/>
        <family val="0"/>
      </rPr>
      <t>　　　　　</t>
    </r>
    <r>
      <rPr>
        <b/>
        <sz val="11"/>
        <color indexed="10"/>
        <rFont val="ＭＳ Ｐ明朝"/>
        <family val="0"/>
      </rPr>
      <t>期日厳守</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</si>
</sst>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75">
    <font>
      <sz val="11"/>
      <name val="ＭＳ Ｐゴシック"/>
      <family val="0"/>
    </font>
    <font>
      <sz val="6"/>
      <name val="ＭＳ Ｐゴシック"/>
      <family val="0"/>
    </font>
    <font>
      <sz val="11"/>
      <name val="ＭＳ Ｐ明朝"/>
      <family val="0"/>
    </font>
    <font>
      <sz val="8"/>
      <name val="ＭＳ Ｐ明朝"/>
      <family val="0"/>
    </font>
    <font>
      <sz val="14"/>
      <name val="ＭＳ Ｐ明朝"/>
      <family val="0"/>
    </font>
    <font>
      <sz val="16"/>
      <name val="ＭＳ Ｐ明朝"/>
      <family val="0"/>
    </font>
    <font>
      <sz val="12"/>
      <name val="ＭＳ Ｐ明朝"/>
      <family val="0"/>
    </font>
    <font>
      <sz val="12"/>
      <name val="ＭＳ Ｐゴシック"/>
      <family val="0"/>
    </font>
    <font>
      <sz val="8"/>
      <name val="ＭＳ Ｐゴシック"/>
      <family val="0"/>
    </font>
    <font>
      <b/>
      <sz val="12"/>
      <name val="ＭＳ Ｐ明朝"/>
      <family val="0"/>
    </font>
    <font>
      <sz val="10"/>
      <name val="ＭＳ Ｐ明朝"/>
      <family val="0"/>
    </font>
    <font>
      <u val="single"/>
      <sz val="8"/>
      <name val="ＭＳ Ｐ明朝"/>
      <family val="0"/>
    </font>
    <font>
      <u val="single"/>
      <sz val="9"/>
      <name val="ＭＳ Ｐ明朝"/>
      <family val="0"/>
    </font>
    <font>
      <sz val="9"/>
      <name val="ＭＳ Ｐ明朝"/>
      <family val="0"/>
    </font>
    <font>
      <sz val="18"/>
      <name val="ＭＳ Ｐ明朝"/>
      <family val="0"/>
    </font>
    <font>
      <b/>
      <sz val="14"/>
      <name val="ＭＳ Ｐ明朝"/>
      <family val="0"/>
    </font>
    <font>
      <u val="single"/>
      <sz val="11"/>
      <color indexed="12"/>
      <name val="ＭＳ Ｐゴシック"/>
      <family val="0"/>
    </font>
    <font>
      <u val="single"/>
      <sz val="11"/>
      <color indexed="36"/>
      <name val="ＭＳ Ｐゴシック"/>
      <family val="0"/>
    </font>
    <font>
      <sz val="14"/>
      <name val="ＭＳ Ｐゴシック"/>
      <family val="0"/>
    </font>
    <font>
      <sz val="9"/>
      <name val="ＭＳ Ｐゴシック"/>
      <family val="0"/>
    </font>
    <font>
      <b/>
      <sz val="16"/>
      <name val="ＭＳ Ｐ明朝"/>
      <family val="0"/>
    </font>
    <font>
      <b/>
      <sz val="11"/>
      <name val="ＭＳ Ｐ明朝"/>
      <family val="0"/>
    </font>
    <font>
      <sz val="11"/>
      <color indexed="8"/>
      <name val="ＭＳ Ｐ明朝"/>
      <family val="0"/>
    </font>
    <font>
      <u val="single"/>
      <sz val="22"/>
      <color indexed="12"/>
      <name val="ＭＳ Ｐゴシック"/>
      <family val="0"/>
    </font>
    <font>
      <u val="single"/>
      <sz val="22"/>
      <name val="ＭＳ Ｐ明朝"/>
      <family val="0"/>
    </font>
    <font>
      <b/>
      <u val="single"/>
      <sz val="22"/>
      <name val="ＭＳ Ｐ明朝"/>
      <family val="0"/>
    </font>
    <font>
      <sz val="22"/>
      <name val="ＭＳ Ｐ明朝"/>
      <family val="0"/>
    </font>
    <font>
      <b/>
      <u val="single"/>
      <sz val="16"/>
      <name val="ＭＳ Ｐゴシック"/>
      <family val="0"/>
    </font>
    <font>
      <b/>
      <sz val="11"/>
      <color indexed="10"/>
      <name val="ＭＳ Ｐ明朝"/>
      <family val="0"/>
    </font>
    <font>
      <sz val="11"/>
      <color indexed="10"/>
      <name val="ＭＳ Ｐ明朝"/>
      <family val="0"/>
    </font>
    <font>
      <b/>
      <sz val="16"/>
      <color indexed="10"/>
      <name val="ＭＳ Ｐ明朝"/>
      <family val="0"/>
    </font>
    <font>
      <sz val="16"/>
      <name val="ＭＳ Ｐゴシック"/>
      <family val="0"/>
    </font>
    <font>
      <sz val="6"/>
      <name val="ＭＳ Ｐ明朝"/>
      <family val="0"/>
    </font>
    <font>
      <b/>
      <sz val="11"/>
      <color indexed="8"/>
      <name val="ＭＳ Ｐ明朝"/>
      <family val="0"/>
    </font>
    <font>
      <sz val="10"/>
      <name val="ＭＳ Ｐゴシック"/>
      <family val="0"/>
    </font>
    <font>
      <sz val="11"/>
      <color indexed="8"/>
      <name val="Yu Gothic"/>
      <family val="0"/>
    </font>
    <font>
      <sz val="11"/>
      <color indexed="9"/>
      <name val="Yu Gothic"/>
      <family val="0"/>
    </font>
    <font>
      <b/>
      <sz val="18"/>
      <color indexed="62"/>
      <name val="Yu Gothic Light"/>
      <family val="3"/>
    </font>
    <font>
      <b/>
      <sz val="11"/>
      <color indexed="9"/>
      <name val="Yu Gothic"/>
      <family val="0"/>
    </font>
    <font>
      <sz val="11"/>
      <color indexed="60"/>
      <name val="Yu Gothic"/>
      <family val="0"/>
    </font>
    <font>
      <sz val="11"/>
      <color indexed="52"/>
      <name val="Yu Gothic"/>
      <family val="0"/>
    </font>
    <font>
      <sz val="11"/>
      <color indexed="14"/>
      <name val="Yu Gothic"/>
      <family val="0"/>
    </font>
    <font>
      <b/>
      <sz val="11"/>
      <color indexed="52"/>
      <name val="Yu Gothic"/>
      <family val="0"/>
    </font>
    <font>
      <sz val="11"/>
      <color indexed="10"/>
      <name val="Yu Gothic"/>
      <family val="0"/>
    </font>
    <font>
      <b/>
      <sz val="15"/>
      <color indexed="62"/>
      <name val="Yu Gothic"/>
      <family val="0"/>
    </font>
    <font>
      <b/>
      <sz val="13"/>
      <color indexed="62"/>
      <name val="Yu Gothic"/>
      <family val="0"/>
    </font>
    <font>
      <b/>
      <sz val="11"/>
      <color indexed="62"/>
      <name val="Yu Gothic"/>
      <family val="0"/>
    </font>
    <font>
      <b/>
      <sz val="11"/>
      <color indexed="8"/>
      <name val="Yu Gothic"/>
      <family val="0"/>
    </font>
    <font>
      <b/>
      <sz val="11"/>
      <color indexed="63"/>
      <name val="Yu Gothic"/>
      <family val="0"/>
    </font>
    <font>
      <i/>
      <sz val="11"/>
      <color indexed="23"/>
      <name val="Yu Gothic"/>
      <family val="0"/>
    </font>
    <font>
      <sz val="11"/>
      <color indexed="62"/>
      <name val="Yu Gothic"/>
      <family val="0"/>
    </font>
    <font>
      <sz val="11"/>
      <color indexed="17"/>
      <name val="Yu Gothic"/>
      <family val="0"/>
    </font>
    <font>
      <sz val="7"/>
      <color indexed="8"/>
      <name val="ＭＳ Ｐゴシック"/>
      <family val="0"/>
    </font>
    <font>
      <b/>
      <sz val="9"/>
      <color indexed="8"/>
      <name val="MS P ゴシック"/>
      <family val="0"/>
    </font>
    <font>
      <sz val="9"/>
      <color indexed="8"/>
      <name val="MS P ゴシック"/>
      <family val="0"/>
    </font>
    <font>
      <sz val="11"/>
      <color theme="1"/>
      <name val="Calibri"/>
      <family val="0"/>
    </font>
    <font>
      <sz val="11"/>
      <color theme="0"/>
      <name val="Calibri"/>
      <family val="0"/>
    </font>
    <font>
      <b/>
      <sz val="18"/>
      <color theme="3"/>
      <name val="Calibri Light"/>
      <family val="3"/>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11"/>
      <color theme="1"/>
      <name val="ＭＳ Ｐ明朝"/>
      <family val="0"/>
    </font>
    <font>
      <b/>
      <sz val="16"/>
      <color rgb="FFFF0000"/>
      <name val="ＭＳ Ｐ明朝"/>
      <family val="0"/>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hair"/>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color indexed="63"/>
      </left>
      <right style="thin"/>
      <top style="thin"/>
      <bottom style="hair"/>
    </border>
    <border>
      <left style="thin"/>
      <right style="thin"/>
      <top style="thin"/>
      <bottom style="hair"/>
    </border>
    <border>
      <left>
        <color indexed="63"/>
      </left>
      <right style="thin"/>
      <top style="hair"/>
      <bottom style="thin"/>
    </border>
    <border>
      <left>
        <color indexed="63"/>
      </left>
      <right style="thin"/>
      <top>
        <color indexed="63"/>
      </top>
      <bottom style="hair"/>
    </border>
    <border>
      <left style="thin"/>
      <right style="thin"/>
      <top>
        <color indexed="63"/>
      </top>
      <bottom>
        <color indexed="63"/>
      </bottom>
    </border>
    <border>
      <left style="thin"/>
      <right style="thin"/>
      <top>
        <color indexed="63"/>
      </top>
      <bottom style="hair"/>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style="thin"/>
      <bottom style="thin"/>
    </border>
    <border>
      <left style="thin"/>
      <right style="medium"/>
      <top style="thin"/>
      <bottom>
        <color indexed="63"/>
      </bottom>
    </border>
    <border>
      <left>
        <color indexed="63"/>
      </left>
      <right style="medium"/>
      <top>
        <color indexed="63"/>
      </top>
      <bottom style="thin"/>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color indexed="63"/>
      </right>
      <top style="thin"/>
      <bottom style="medium"/>
    </border>
    <border>
      <left>
        <color indexed="63"/>
      </left>
      <right>
        <color indexed="63"/>
      </right>
      <top style="thin"/>
      <bottom style="double"/>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color indexed="63"/>
      </right>
      <top>
        <color indexed="63"/>
      </top>
      <bottom style="thin"/>
    </border>
    <border>
      <left style="medium"/>
      <right>
        <color indexed="63"/>
      </right>
      <top style="medium"/>
      <bottom style="thin"/>
    </border>
    <border>
      <left>
        <color indexed="63"/>
      </left>
      <right style="thin"/>
      <top style="medium"/>
      <bottom style="thin"/>
    </border>
    <border>
      <left style="dotted"/>
      <right>
        <color indexed="63"/>
      </right>
      <top style="medium"/>
      <bottom style="thin"/>
    </border>
    <border>
      <left>
        <color indexed="63"/>
      </left>
      <right style="medium"/>
      <top style="thin"/>
      <bottom style="medium"/>
    </border>
    <border>
      <left style="medium"/>
      <right>
        <color indexed="63"/>
      </right>
      <top style="thin"/>
      <bottom style="medium"/>
    </border>
    <border>
      <left style="dotted"/>
      <right>
        <color indexed="63"/>
      </right>
      <top style="thin"/>
      <bottom style="medium"/>
    </border>
    <border>
      <left>
        <color indexed="63"/>
      </left>
      <right style="medium"/>
      <top style="thin"/>
      <bottom>
        <color indexed="63"/>
      </bottom>
    </border>
    <border>
      <left style="medium"/>
      <right style="thin"/>
      <top style="thin"/>
      <bottom>
        <color indexed="63"/>
      </bottom>
    </border>
    <border>
      <left style="medium"/>
      <right>
        <color indexed="63"/>
      </right>
      <top style="thin"/>
      <bottom>
        <color indexed="63"/>
      </bottom>
    </border>
    <border>
      <left style="thin"/>
      <right style="thin"/>
      <top style="medium"/>
      <bottom>
        <color indexed="63"/>
      </bottom>
    </border>
    <border>
      <left style="thin"/>
      <right style="thin"/>
      <top>
        <color indexed="63"/>
      </top>
      <bottom style="double"/>
    </border>
    <border>
      <left style="thin"/>
      <right style="medium"/>
      <top style="medium"/>
      <bottom>
        <color indexed="63"/>
      </bottom>
    </border>
    <border>
      <left style="thin"/>
      <right style="medium"/>
      <top>
        <color indexed="63"/>
      </top>
      <bottom style="double"/>
    </border>
    <border>
      <left style="medium"/>
      <right>
        <color indexed="63"/>
      </right>
      <top>
        <color indexed="63"/>
      </top>
      <bottom style="double"/>
    </border>
    <border>
      <left style="medium"/>
      <right>
        <color indexed="63"/>
      </right>
      <top style="thin"/>
      <bottom style="thin"/>
    </border>
    <border>
      <left>
        <color indexed="63"/>
      </left>
      <right style="thin"/>
      <top style="medium"/>
      <bottom>
        <color indexed="63"/>
      </bottom>
    </border>
    <border>
      <left>
        <color indexed="63"/>
      </left>
      <right style="thin"/>
      <top>
        <color indexed="63"/>
      </top>
      <bottom style="double"/>
    </border>
    <border>
      <left style="medium"/>
      <right style="medium"/>
      <top style="medium"/>
      <bottom>
        <color indexed="63"/>
      </bottom>
    </border>
    <border>
      <left style="medium"/>
      <right style="medium"/>
      <top>
        <color indexed="63"/>
      </top>
      <bottom style="double"/>
    </border>
    <border>
      <left style="medium"/>
      <right style="medium"/>
      <top>
        <color indexed="63"/>
      </top>
      <bottom style="thin"/>
    </border>
    <border>
      <left style="medium"/>
      <right style="medium"/>
      <top style="thin"/>
      <bottom style="thin"/>
    </border>
    <border>
      <left style="medium"/>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0" borderId="0" applyNumberFormat="0" applyFill="0" applyBorder="0" applyAlignment="0" applyProtection="0"/>
    <xf numFmtId="0" fontId="58" fillId="25" borderId="1" applyNumberFormat="0" applyAlignment="0" applyProtection="0"/>
    <xf numFmtId="0" fontId="59" fillId="26"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7" borderId="2" applyNumberFormat="0" applyFont="0" applyAlignment="0" applyProtection="0"/>
    <xf numFmtId="0" fontId="60" fillId="0" borderId="3" applyNumberFormat="0" applyFill="0" applyAlignment="0" applyProtection="0"/>
    <xf numFmtId="0" fontId="61" fillId="28" borderId="0" applyNumberFormat="0" applyBorder="0" applyAlignment="0" applyProtection="0"/>
    <xf numFmtId="0" fontId="62" fillId="29"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29"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0" borderId="4" applyNumberFormat="0" applyAlignment="0" applyProtection="0"/>
    <xf numFmtId="0" fontId="17" fillId="0" borderId="0" applyNumberFormat="0" applyFill="0" applyBorder="0" applyAlignment="0" applyProtection="0"/>
    <xf numFmtId="0" fontId="71" fillId="31" borderId="0" applyNumberFormat="0" applyBorder="0" applyAlignment="0" applyProtection="0"/>
  </cellStyleXfs>
  <cellXfs count="333">
    <xf numFmtId="0" fontId="0" fillId="0" borderId="0" xfId="0" applyAlignment="1">
      <alignment vertical="center"/>
    </xf>
    <xf numFmtId="0" fontId="0" fillId="0" borderId="0" xfId="0" applyFont="1" applyFill="1" applyAlignment="1" applyProtection="1">
      <alignment vertical="center"/>
      <protection locked="0"/>
    </xf>
    <xf numFmtId="0" fontId="6" fillId="0" borderId="10"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vertical="center"/>
      <protection locked="0"/>
    </xf>
    <xf numFmtId="0" fontId="6" fillId="0" borderId="10" xfId="0" applyFont="1" applyFill="1" applyBorder="1" applyAlignment="1" applyProtection="1">
      <alignment/>
      <protection locked="0"/>
    </xf>
    <xf numFmtId="0" fontId="2" fillId="0" borderId="1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6" fillId="0" borderId="0" xfId="0" applyFont="1" applyFill="1" applyBorder="1" applyAlignment="1" applyProtection="1">
      <alignment/>
      <protection locked="0"/>
    </xf>
    <xf numFmtId="0" fontId="4"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vertical="center"/>
      <protection locked="0"/>
    </xf>
    <xf numFmtId="0" fontId="9" fillId="0" borderId="0" xfId="0" applyFont="1" applyFill="1" applyBorder="1" applyAlignment="1" applyProtection="1">
      <alignment/>
      <protection locked="0"/>
    </xf>
    <xf numFmtId="0" fontId="0" fillId="0" borderId="0" xfId="0" applyBorder="1" applyAlignment="1" applyProtection="1">
      <alignment vertical="center"/>
      <protection locked="0"/>
    </xf>
    <xf numFmtId="0" fontId="4" fillId="0" borderId="11"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4" fillId="0" borderId="11"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12" xfId="0" applyFont="1" applyFill="1" applyBorder="1" applyAlignment="1" applyProtection="1">
      <alignment vertical="center"/>
      <protection locked="0"/>
    </xf>
    <xf numFmtId="0" fontId="6" fillId="0" borderId="13" xfId="0" applyFont="1" applyFill="1" applyBorder="1" applyAlignment="1" applyProtection="1">
      <alignment vertical="center"/>
      <protection locked="0"/>
    </xf>
    <xf numFmtId="0" fontId="15" fillId="0" borderId="0" xfId="0" applyFont="1" applyFill="1" applyBorder="1" applyAlignment="1" applyProtection="1">
      <alignment/>
      <protection locked="0"/>
    </xf>
    <xf numFmtId="0" fontId="7" fillId="0" borderId="0" xfId="0" applyFont="1" applyAlignment="1" applyProtection="1">
      <alignment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176" fontId="4" fillId="0" borderId="0" xfId="0" applyNumberFormat="1" applyFont="1" applyBorder="1" applyAlignment="1" applyProtection="1">
      <alignment horizontal="left" vertical="center"/>
      <protection locked="0"/>
    </xf>
    <xf numFmtId="176" fontId="18" fillId="0" borderId="0" xfId="0" applyNumberFormat="1" applyFont="1" applyAlignment="1" applyProtection="1">
      <alignment horizontal="left" vertical="center"/>
      <protection locked="0"/>
    </xf>
    <xf numFmtId="0" fontId="2" fillId="0" borderId="0" xfId="0" applyFont="1" applyBorder="1" applyAlignment="1" applyProtection="1">
      <alignment horizontal="center" vertical="center"/>
      <protection locked="0"/>
    </xf>
    <xf numFmtId="0" fontId="6" fillId="0" borderId="14" xfId="0" applyFont="1" applyBorder="1" applyAlignment="1" applyProtection="1">
      <alignment vertical="center"/>
      <protection locked="0"/>
    </xf>
    <xf numFmtId="0" fontId="7" fillId="0" borderId="0" xfId="0" applyFont="1" applyAlignment="1" applyProtection="1">
      <alignment/>
      <protection locked="0"/>
    </xf>
    <xf numFmtId="0" fontId="6" fillId="0" borderId="0" xfId="0" applyFont="1" applyAlignment="1" applyProtection="1">
      <alignment/>
      <protection locked="0"/>
    </xf>
    <xf numFmtId="0" fontId="2" fillId="0" borderId="0" xfId="0" applyFont="1" applyAlignment="1" applyProtection="1">
      <alignment vertical="center"/>
      <protection locked="0"/>
    </xf>
    <xf numFmtId="0" fontId="7" fillId="0" borderId="14"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7" fillId="0" borderId="0" xfId="0" applyFont="1" applyBorder="1" applyAlignment="1" applyProtection="1">
      <alignment vertical="center"/>
      <protection locked="0"/>
    </xf>
    <xf numFmtId="0" fontId="6" fillId="0" borderId="17" xfId="0" applyFont="1" applyBorder="1" applyAlignment="1" applyProtection="1">
      <alignment/>
      <protection locked="0"/>
    </xf>
    <xf numFmtId="0" fontId="6" fillId="0" borderId="18" xfId="0" applyFont="1" applyBorder="1" applyAlignment="1" applyProtection="1">
      <alignment vertical="center"/>
      <protection locked="0"/>
    </xf>
    <xf numFmtId="0" fontId="9"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shrinkToFit="1"/>
      <protection locked="0"/>
    </xf>
    <xf numFmtId="0" fontId="0" fillId="0" borderId="0" xfId="0" applyAlignment="1">
      <alignment vertical="center"/>
    </xf>
    <xf numFmtId="0" fontId="2" fillId="0" borderId="0" xfId="0" applyFont="1" applyFill="1" applyAlignment="1">
      <alignment vertical="center"/>
    </xf>
    <xf numFmtId="0" fontId="20" fillId="0" borderId="0" xfId="0" applyFont="1" applyFill="1" applyAlignment="1">
      <alignment horizontal="center" vertical="center"/>
    </xf>
    <xf numFmtId="0" fontId="0"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vertical="center"/>
    </xf>
    <xf numFmtId="0" fontId="72" fillId="0" borderId="0" xfId="0" applyFont="1" applyFill="1" applyAlignment="1">
      <alignment vertical="center"/>
    </xf>
    <xf numFmtId="0" fontId="2" fillId="0" borderId="10" xfId="0" applyFont="1" applyFill="1" applyBorder="1" applyAlignment="1">
      <alignment horizontal="center" vertical="center"/>
    </xf>
    <xf numFmtId="0" fontId="2" fillId="0" borderId="19" xfId="0" applyFont="1" applyFill="1" applyBorder="1" applyAlignment="1">
      <alignment horizontal="center" vertical="center"/>
    </xf>
    <xf numFmtId="0" fontId="0" fillId="0" borderId="0" xfId="0" applyFont="1" applyFill="1" applyAlignment="1">
      <alignment vertical="center"/>
    </xf>
    <xf numFmtId="0" fontId="20" fillId="0" borderId="0" xfId="0" applyFont="1" applyFill="1" applyBorder="1" applyAlignment="1">
      <alignment horizontal="center" vertical="center"/>
    </xf>
    <xf numFmtId="0" fontId="27" fillId="0" borderId="0" xfId="43" applyFont="1" applyFill="1" applyAlignment="1" applyProtection="1">
      <alignment horizontal="center" vertical="center"/>
      <protection/>
    </xf>
    <xf numFmtId="0" fontId="4" fillId="0" borderId="0" xfId="0" applyFont="1" applyFill="1" applyAlignment="1">
      <alignment vertical="center"/>
    </xf>
    <xf numFmtId="0" fontId="31" fillId="0" borderId="0" xfId="0" applyFont="1" applyFill="1" applyAlignment="1">
      <alignment horizontal="center" vertical="center"/>
    </xf>
    <xf numFmtId="0" fontId="5" fillId="0" borderId="0" xfId="0" applyFont="1" applyFill="1" applyAlignment="1">
      <alignment vertical="center"/>
    </xf>
    <xf numFmtId="0" fontId="73" fillId="0" borderId="0" xfId="0" applyFont="1" applyFill="1" applyAlignment="1">
      <alignment vertical="center"/>
    </xf>
    <xf numFmtId="0" fontId="30" fillId="0" borderId="0" xfId="0" applyFont="1" applyFill="1" applyAlignment="1">
      <alignment horizontal="center" vertical="center"/>
    </xf>
    <xf numFmtId="0" fontId="0" fillId="0" borderId="0" xfId="0" applyAlignment="1">
      <alignment horizontal="center" vertical="center"/>
    </xf>
    <xf numFmtId="0" fontId="2" fillId="0" borderId="0" xfId="0" applyFont="1" applyFill="1" applyAlignment="1">
      <alignment/>
    </xf>
    <xf numFmtId="0" fontId="0" fillId="0" borderId="0" xfId="0" applyFont="1" applyFill="1" applyAlignment="1">
      <alignment/>
    </xf>
    <xf numFmtId="0" fontId="2" fillId="0" borderId="20" xfId="0" applyFont="1" applyFill="1" applyBorder="1" applyAlignment="1">
      <alignment horizontal="center" vertical="center"/>
    </xf>
    <xf numFmtId="0" fontId="24" fillId="0" borderId="0" xfId="43" applyFont="1" applyFill="1" applyAlignment="1" applyProtection="1">
      <alignment horizontal="center" vertical="center"/>
      <protection/>
    </xf>
    <xf numFmtId="0" fontId="21" fillId="0" borderId="0" xfId="0" applyFont="1" applyFill="1" applyAlignment="1">
      <alignment horizontal="right" vertical="center"/>
    </xf>
    <xf numFmtId="0" fontId="23" fillId="0" borderId="0" xfId="43" applyFont="1" applyFill="1" applyAlignment="1" applyProtection="1">
      <alignment horizontal="left" vertical="center"/>
      <protection/>
    </xf>
    <xf numFmtId="0" fontId="2" fillId="0" borderId="18"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6" fillId="0" borderId="21" xfId="0" applyFont="1" applyFill="1" applyBorder="1" applyAlignment="1">
      <alignment horizontal="left"/>
    </xf>
    <xf numFmtId="0" fontId="6" fillId="0" borderId="0" xfId="0" applyFont="1" applyFill="1" applyBorder="1" applyAlignment="1">
      <alignment horizontal="left"/>
    </xf>
    <xf numFmtId="0" fontId="6" fillId="0" borderId="17" xfId="0" applyFont="1" applyFill="1" applyBorder="1" applyAlignment="1">
      <alignment horizontal="left"/>
    </xf>
    <xf numFmtId="0" fontId="2" fillId="0" borderId="22" xfId="0" applyFont="1" applyFill="1" applyBorder="1" applyAlignment="1">
      <alignment horizontal="left" vertical="top"/>
    </xf>
    <xf numFmtId="0" fontId="2" fillId="0" borderId="14" xfId="0" applyFont="1" applyFill="1" applyBorder="1" applyAlignment="1">
      <alignment horizontal="left" vertical="top"/>
    </xf>
    <xf numFmtId="0" fontId="2" fillId="0" borderId="23" xfId="0" applyFont="1" applyFill="1" applyBorder="1" applyAlignment="1">
      <alignment horizontal="left" vertical="top"/>
    </xf>
    <xf numFmtId="0" fontId="21" fillId="0" borderId="0" xfId="0" applyFont="1" applyFill="1" applyAlignment="1">
      <alignment horizontal="left" vertical="center"/>
    </xf>
    <xf numFmtId="0" fontId="30" fillId="0" borderId="0" xfId="0" applyFont="1" applyFill="1" applyAlignment="1">
      <alignment horizontal="left" vertical="center"/>
    </xf>
    <xf numFmtId="0" fontId="31" fillId="0" borderId="0" xfId="0" applyFont="1" applyAlignment="1">
      <alignment horizontal="left" vertical="center"/>
    </xf>
    <xf numFmtId="0" fontId="7" fillId="0" borderId="24" xfId="0" applyFont="1" applyBorder="1" applyAlignment="1" applyProtection="1">
      <alignment vertical="center"/>
      <protection locked="0"/>
    </xf>
    <xf numFmtId="0" fontId="2" fillId="0" borderId="0" xfId="0" applyFont="1" applyAlignment="1">
      <alignment horizontal="left" vertical="center"/>
    </xf>
    <xf numFmtId="0" fontId="2" fillId="0" borderId="0" xfId="0" applyFont="1" applyAlignment="1">
      <alignment vertical="center"/>
    </xf>
    <xf numFmtId="0" fontId="0" fillId="0" borderId="0" xfId="0" applyFont="1" applyAlignment="1">
      <alignment vertical="center"/>
    </xf>
    <xf numFmtId="0" fontId="72" fillId="0" borderId="0" xfId="0" applyFont="1" applyAlignment="1">
      <alignment vertical="center"/>
    </xf>
    <xf numFmtId="0" fontId="72" fillId="0" borderId="0" xfId="0" applyFont="1" applyAlignment="1">
      <alignment horizontal="left" vertical="center"/>
    </xf>
    <xf numFmtId="0" fontId="2" fillId="0" borderId="0" xfId="0" applyFont="1" applyFill="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25" xfId="0" applyFont="1" applyBorder="1" applyAlignment="1">
      <alignment horizontal="center" vertical="center"/>
    </xf>
    <xf numFmtId="0" fontId="72" fillId="0" borderId="1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0" fillId="0" borderId="0" xfId="0" applyBorder="1" applyAlignment="1">
      <alignment horizontal="center" vertical="center"/>
    </xf>
    <xf numFmtId="0" fontId="2" fillId="0" borderId="32" xfId="0" applyFont="1" applyBorder="1" applyAlignment="1">
      <alignment horizontal="center" vertical="center"/>
    </xf>
    <xf numFmtId="0" fontId="10" fillId="0" borderId="0" xfId="0" applyFont="1" applyAlignment="1" applyProtection="1">
      <alignment horizontal="right"/>
      <protection locked="0"/>
    </xf>
    <xf numFmtId="0" fontId="0" fillId="0" borderId="0" xfId="0" applyAlignment="1" applyProtection="1">
      <alignment horizontal="right" vertical="center"/>
      <protection locked="0"/>
    </xf>
    <xf numFmtId="0" fontId="2" fillId="0" borderId="0" xfId="0" applyFont="1" applyAlignment="1" applyProtection="1">
      <alignment horizontal="distributed" vertical="center"/>
      <protection locked="0"/>
    </xf>
    <xf numFmtId="0" fontId="11" fillId="0" borderId="0" xfId="0" applyFont="1" applyAlignment="1" applyProtection="1">
      <alignment horizontal="center"/>
      <protection locked="0"/>
    </xf>
    <xf numFmtId="0" fontId="3" fillId="0" borderId="0" xfId="0" applyFont="1" applyAlignment="1" applyProtection="1">
      <alignment horizontal="center"/>
      <protection locked="0"/>
    </xf>
    <xf numFmtId="0" fontId="12" fillId="0" borderId="0" xfId="0" applyFont="1" applyAlignment="1" applyProtection="1">
      <alignment horizontal="center"/>
      <protection locked="0"/>
    </xf>
    <xf numFmtId="0" fontId="13" fillId="0" borderId="0" xfId="0" applyFont="1" applyAlignment="1" applyProtection="1">
      <alignment horizont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72" fillId="0" borderId="0" xfId="0" applyFont="1" applyAlignment="1">
      <alignment horizontal="left" vertical="center"/>
    </xf>
    <xf numFmtId="0" fontId="6" fillId="0" borderId="0" xfId="0" applyFont="1" applyAlignment="1" applyProtection="1">
      <alignment horizontal="left" vertical="center"/>
      <protection locked="0"/>
    </xf>
    <xf numFmtId="0" fontId="0" fillId="0" borderId="0" xfId="0" applyAlignment="1">
      <alignment horizontal="center" vertical="center" shrinkToFit="1"/>
    </xf>
    <xf numFmtId="0" fontId="10" fillId="0" borderId="0" xfId="0" applyFont="1" applyAlignment="1" applyProtection="1">
      <alignment vertical="center"/>
      <protection locked="0"/>
    </xf>
    <xf numFmtId="0" fontId="0" fillId="0" borderId="0" xfId="0" applyFill="1" applyAlignment="1">
      <alignment vertical="center"/>
    </xf>
    <xf numFmtId="0" fontId="2" fillId="0" borderId="20" xfId="0" applyFont="1" applyBorder="1" applyAlignment="1">
      <alignment horizontal="center" vertical="center"/>
    </xf>
    <xf numFmtId="0" fontId="0" fillId="0" borderId="12" xfId="0" applyBorder="1" applyAlignment="1">
      <alignment horizontal="center" vertical="center"/>
    </xf>
    <xf numFmtId="0" fontId="2" fillId="0" borderId="0" xfId="0" applyFont="1" applyFill="1" applyAlignment="1">
      <alignment horizontal="left" vertical="center"/>
    </xf>
    <xf numFmtId="0" fontId="0" fillId="0" borderId="0" xfId="0" applyFill="1" applyAlignment="1">
      <alignment vertical="center"/>
    </xf>
    <xf numFmtId="0" fontId="2" fillId="0" borderId="20" xfId="0" applyFont="1" applyBorder="1" applyAlignment="1">
      <alignment horizontal="center" vertical="center" textRotation="255"/>
    </xf>
    <xf numFmtId="0" fontId="2" fillId="0" borderId="30" xfId="0" applyFont="1" applyBorder="1" applyAlignment="1">
      <alignment horizontal="center" vertical="center" textRotation="255"/>
    </xf>
    <xf numFmtId="0" fontId="0" fillId="0" borderId="30" xfId="0" applyBorder="1" applyAlignment="1">
      <alignment vertical="center"/>
    </xf>
    <xf numFmtId="0" fontId="0" fillId="0" borderId="12" xfId="0" applyBorder="1" applyAlignment="1">
      <alignment vertical="center"/>
    </xf>
    <xf numFmtId="0" fontId="2" fillId="0" borderId="16" xfId="0" applyFont="1" applyBorder="1" applyAlignment="1">
      <alignment horizontal="center" vertical="center"/>
    </xf>
    <xf numFmtId="0" fontId="0" fillId="0" borderId="23" xfId="0"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30" xfId="0" applyFont="1" applyBorder="1" applyAlignment="1">
      <alignment vertical="center" textRotation="255"/>
    </xf>
    <xf numFmtId="0" fontId="2" fillId="0" borderId="0" xfId="0" applyFont="1" applyAlignment="1">
      <alignment vertical="center"/>
    </xf>
    <xf numFmtId="0" fontId="2" fillId="0" borderId="0" xfId="0" applyFont="1" applyFill="1" applyAlignment="1">
      <alignment vertical="center"/>
    </xf>
    <xf numFmtId="0" fontId="72" fillId="0" borderId="0" xfId="0" applyFont="1" applyAlignment="1">
      <alignment vertical="center"/>
    </xf>
    <xf numFmtId="0" fontId="0" fillId="0" borderId="0" xfId="0" applyAlignment="1">
      <alignment vertical="center"/>
    </xf>
    <xf numFmtId="0" fontId="72" fillId="0" borderId="0" xfId="0" applyFont="1" applyFill="1" applyAlignment="1">
      <alignment vertical="center"/>
    </xf>
    <xf numFmtId="0" fontId="2" fillId="0" borderId="0" xfId="0" applyFont="1" applyFill="1" applyAlignment="1">
      <alignment horizontal="center" vertical="center"/>
    </xf>
    <xf numFmtId="0" fontId="20" fillId="0" borderId="0" xfId="0" applyFont="1" applyFill="1" applyAlignment="1">
      <alignment horizontal="center" vertical="center"/>
    </xf>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2"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73" fillId="0" borderId="0" xfId="0" applyFont="1" applyFill="1" applyAlignment="1">
      <alignment horizontal="left" vertical="center" wrapText="1"/>
    </xf>
    <xf numFmtId="0" fontId="0" fillId="0" borderId="0" xfId="0" applyAlignment="1">
      <alignment horizontal="left" vertical="center" wrapText="1"/>
    </xf>
    <xf numFmtId="0" fontId="23" fillId="0" borderId="0" xfId="43" applyFont="1" applyFill="1" applyAlignment="1" applyProtection="1">
      <alignment horizontal="left" vertical="center"/>
      <protection/>
    </xf>
    <xf numFmtId="0" fontId="25" fillId="0" borderId="0" xfId="43" applyFont="1" applyFill="1" applyAlignment="1" applyProtection="1">
      <alignment horizontal="left" vertical="center"/>
      <protection/>
    </xf>
    <xf numFmtId="0" fontId="26" fillId="0" borderId="0" xfId="0" applyFont="1" applyFill="1" applyAlignment="1">
      <alignment vertical="center"/>
    </xf>
    <xf numFmtId="0" fontId="2" fillId="0" borderId="20"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2" xfId="0" applyFont="1" applyFill="1" applyBorder="1" applyAlignment="1">
      <alignment horizontal="center" vertical="center"/>
    </xf>
    <xf numFmtId="0" fontId="72" fillId="0" borderId="0" xfId="0" applyFont="1" applyAlignment="1">
      <alignment horizontal="left" vertical="center"/>
    </xf>
    <xf numFmtId="0" fontId="2" fillId="0" borderId="18" xfId="0" applyFont="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2" fillId="0" borderId="20" xfId="0" applyFont="1" applyBorder="1" applyAlignment="1">
      <alignment horizontal="center" vertical="center" wrapText="1"/>
    </xf>
    <xf numFmtId="0" fontId="0" fillId="0" borderId="30" xfId="0" applyBorder="1" applyAlignment="1">
      <alignment horizontal="center" vertical="center"/>
    </xf>
    <xf numFmtId="0" fontId="72" fillId="0" borderId="0" xfId="0" applyFont="1" applyFill="1" applyAlignment="1">
      <alignment horizontal="left" vertical="center"/>
    </xf>
    <xf numFmtId="0" fontId="2" fillId="0" borderId="0" xfId="0" applyFont="1" applyBorder="1" applyAlignment="1" applyProtection="1">
      <alignment horizontal="center" vertical="center"/>
      <protection locked="0"/>
    </xf>
    <xf numFmtId="0" fontId="0" fillId="0" borderId="0" xfId="0" applyAlignment="1">
      <alignment horizontal="center" vertical="center"/>
    </xf>
    <xf numFmtId="0" fontId="6"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8" fillId="0" borderId="0" xfId="0" applyFont="1" applyAlignment="1">
      <alignment vertical="center"/>
    </xf>
    <xf numFmtId="0" fontId="9" fillId="0" borderId="10" xfId="0" applyFont="1" applyBorder="1" applyAlignment="1" applyProtection="1">
      <alignment horizontal="center" vertical="center" shrinkToFit="1"/>
      <protection locked="0"/>
    </xf>
    <xf numFmtId="0" fontId="21" fillId="0" borderId="10" xfId="0" applyFont="1" applyBorder="1" applyAlignment="1">
      <alignment horizontal="center" vertical="center" shrinkToFit="1"/>
    </xf>
    <xf numFmtId="0" fontId="6" fillId="0" borderId="33" xfId="0" applyFont="1" applyBorder="1" applyAlignment="1" applyProtection="1">
      <alignment horizontal="center" vertical="center"/>
      <protection locked="0"/>
    </xf>
    <xf numFmtId="0" fontId="0" fillId="0" borderId="34" xfId="0" applyBorder="1" applyAlignment="1">
      <alignment vertical="center"/>
    </xf>
    <xf numFmtId="0" fontId="6" fillId="0" borderId="35" xfId="0" applyFont="1" applyBorder="1" applyAlignment="1" applyProtection="1">
      <alignment horizontal="center" vertical="center"/>
      <protection locked="0"/>
    </xf>
    <xf numFmtId="0" fontId="21" fillId="0" borderId="11" xfId="0" applyFont="1" applyBorder="1" applyAlignment="1">
      <alignment horizontal="center" vertical="center" shrinkToFit="1"/>
    </xf>
    <xf numFmtId="0" fontId="7" fillId="0" borderId="35" xfId="0" applyFont="1" applyBorder="1" applyAlignment="1" applyProtection="1">
      <alignment vertical="center"/>
      <protection locked="0"/>
    </xf>
    <xf numFmtId="0" fontId="0" fillId="0" borderId="35" xfId="0" applyBorder="1" applyAlignment="1">
      <alignment vertical="center"/>
    </xf>
    <xf numFmtId="0" fontId="0" fillId="0" borderId="36" xfId="0" applyBorder="1" applyAlignment="1">
      <alignment vertical="center"/>
    </xf>
    <xf numFmtId="0" fontId="2" fillId="0" borderId="37" xfId="0" applyFont="1" applyBorder="1" applyAlignment="1" applyProtection="1">
      <alignment horizontal="center"/>
      <protection locked="0"/>
    </xf>
    <xf numFmtId="0" fontId="0" fillId="0" borderId="38" xfId="0" applyBorder="1" applyAlignment="1" applyProtection="1">
      <alignment horizontal="center"/>
      <protection locked="0"/>
    </xf>
    <xf numFmtId="0" fontId="2" fillId="0" borderId="39" xfId="0" applyFont="1" applyBorder="1" applyAlignment="1" applyProtection="1">
      <alignment horizontal="distributed"/>
      <protection locked="0"/>
    </xf>
    <xf numFmtId="0" fontId="0" fillId="0" borderId="37" xfId="0" applyBorder="1" applyAlignment="1" applyProtection="1">
      <alignment horizontal="distributed"/>
      <protection locked="0"/>
    </xf>
    <xf numFmtId="0" fontId="0" fillId="0" borderId="38" xfId="0" applyBorder="1" applyAlignment="1" applyProtection="1">
      <alignment horizontal="distributed"/>
      <protection locked="0"/>
    </xf>
    <xf numFmtId="0" fontId="18" fillId="0" borderId="39" xfId="0" applyFont="1" applyBorder="1" applyAlignment="1">
      <alignment horizontal="center"/>
    </xf>
    <xf numFmtId="0" fontId="0" fillId="0" borderId="37" xfId="0" applyBorder="1" applyAlignment="1">
      <alignment vertical="center"/>
    </xf>
    <xf numFmtId="0" fontId="2" fillId="0" borderId="40" xfId="0" applyFont="1" applyBorder="1" applyAlignment="1" applyProtection="1">
      <alignment horizontal="right"/>
      <protection locked="0"/>
    </xf>
    <xf numFmtId="0" fontId="0" fillId="0" borderId="41" xfId="0" applyBorder="1" applyAlignment="1" applyProtection="1">
      <alignment horizontal="right"/>
      <protection locked="0"/>
    </xf>
    <xf numFmtId="0" fontId="32" fillId="0" borderId="21" xfId="0" applyFont="1" applyBorder="1" applyAlignment="1" applyProtection="1">
      <alignment horizontal="distributed" vertical="center" shrinkToFit="1"/>
      <protection locked="0"/>
    </xf>
    <xf numFmtId="0" fontId="32" fillId="0" borderId="17" xfId="0" applyFont="1" applyBorder="1" applyAlignment="1" applyProtection="1">
      <alignment horizontal="distributed" vertical="center" shrinkToFit="1"/>
      <protection locked="0"/>
    </xf>
    <xf numFmtId="0" fontId="32" fillId="0" borderId="42" xfId="0" applyFont="1" applyBorder="1" applyAlignment="1" applyProtection="1">
      <alignment horizontal="distributed" vertical="center" shrinkToFit="1"/>
      <protection locked="0"/>
    </xf>
    <xf numFmtId="0" fontId="6" fillId="0" borderId="43"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0" fillId="0" borderId="37" xfId="0" applyBorder="1" applyAlignment="1">
      <alignment vertical="center"/>
    </xf>
    <xf numFmtId="0" fontId="0" fillId="0" borderId="44" xfId="0"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9" fillId="0" borderId="32" xfId="0" applyFont="1" applyBorder="1" applyAlignment="1" applyProtection="1">
      <alignment horizontal="center" vertical="center" shrinkToFit="1"/>
      <protection locked="0"/>
    </xf>
    <xf numFmtId="0" fontId="9" fillId="0" borderId="25" xfId="0" applyFont="1" applyBorder="1" applyAlignment="1" applyProtection="1">
      <alignment horizontal="center" vertical="center" shrinkToFit="1"/>
      <protection locked="0"/>
    </xf>
    <xf numFmtId="0" fontId="32" fillId="0" borderId="22" xfId="0" applyFont="1" applyBorder="1" applyAlignment="1" applyProtection="1">
      <alignment horizontal="distributed" vertical="center" shrinkToFit="1"/>
      <protection locked="0"/>
    </xf>
    <xf numFmtId="0" fontId="32" fillId="0" borderId="23" xfId="0" applyFont="1" applyBorder="1" applyAlignment="1" applyProtection="1">
      <alignment horizontal="distributed" vertical="center" shrinkToFit="1"/>
      <protection locked="0"/>
    </xf>
    <xf numFmtId="0" fontId="7" fillId="0" borderId="18" xfId="0" applyFont="1" applyBorder="1" applyAlignment="1" applyProtection="1">
      <alignment vertical="center"/>
      <protection locked="0"/>
    </xf>
    <xf numFmtId="0" fontId="6" fillId="0" borderId="20" xfId="0" applyFont="1" applyBorder="1" applyAlignment="1" applyProtection="1">
      <alignment horizontal="center" vertical="center"/>
      <protection locked="0"/>
    </xf>
    <xf numFmtId="0" fontId="7" fillId="0" borderId="35" xfId="0" applyFont="1" applyBorder="1" applyAlignment="1" applyProtection="1">
      <alignment vertical="center"/>
      <protection locked="0"/>
    </xf>
    <xf numFmtId="0" fontId="0" fillId="0" borderId="33" xfId="0" applyBorder="1" applyAlignment="1">
      <alignment vertical="center"/>
    </xf>
    <xf numFmtId="0" fontId="9" fillId="0" borderId="45" xfId="0" applyFont="1" applyBorder="1" applyAlignment="1" applyProtection="1">
      <alignment horizontal="center" vertical="center" shrinkToFit="1"/>
      <protection locked="0"/>
    </xf>
    <xf numFmtId="0" fontId="7" fillId="0" borderId="20" xfId="0" applyFont="1" applyBorder="1" applyAlignment="1" applyProtection="1">
      <alignment vertical="center"/>
      <protection locked="0"/>
    </xf>
    <xf numFmtId="0" fontId="0" fillId="0" borderId="46" xfId="0" applyBorder="1" applyAlignment="1">
      <alignment vertical="center"/>
    </xf>
    <xf numFmtId="0" fontId="32" fillId="0" borderId="47" xfId="0" applyFont="1" applyBorder="1" applyAlignment="1" applyProtection="1">
      <alignment horizontal="distributed" vertical="center" shrinkToFit="1"/>
      <protection locked="0"/>
    </xf>
    <xf numFmtId="0" fontId="2" fillId="0" borderId="48"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40" xfId="0" applyBorder="1" applyAlignment="1">
      <alignment horizontal="center" vertical="center"/>
    </xf>
    <xf numFmtId="0" fontId="0" fillId="0" borderId="50" xfId="0" applyBorder="1" applyAlignment="1">
      <alignment vertical="center"/>
    </xf>
    <xf numFmtId="0" fontId="0" fillId="0" borderId="52"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4" fillId="0" borderId="50" xfId="0" applyFont="1" applyBorder="1" applyAlignment="1" applyProtection="1">
      <alignment vertical="center"/>
      <protection locked="0"/>
    </xf>
    <xf numFmtId="0" fontId="18" fillId="0" borderId="50" xfId="0" applyFont="1" applyBorder="1" applyAlignment="1">
      <alignment vertical="center"/>
    </xf>
    <xf numFmtId="0" fontId="18" fillId="0" borderId="40" xfId="0" applyFont="1" applyBorder="1" applyAlignment="1">
      <alignment vertical="center"/>
    </xf>
    <xf numFmtId="0" fontId="0" fillId="0" borderId="20" xfId="0" applyBorder="1" applyAlignment="1">
      <alignment vertical="center"/>
    </xf>
    <xf numFmtId="0" fontId="0" fillId="0" borderId="35" xfId="0" applyBorder="1" applyAlignment="1">
      <alignment vertical="center"/>
    </xf>
    <xf numFmtId="0" fontId="2" fillId="0" borderId="43" xfId="0" applyFont="1" applyBorder="1" applyAlignment="1" applyProtection="1">
      <alignment horizontal="center"/>
      <protection locked="0"/>
    </xf>
    <xf numFmtId="0" fontId="0" fillId="0" borderId="37" xfId="0" applyBorder="1" applyAlignment="1" applyProtection="1">
      <alignment vertical="center"/>
      <protection locked="0"/>
    </xf>
    <xf numFmtId="0" fontId="0" fillId="0" borderId="38" xfId="0" applyBorder="1" applyAlignment="1" applyProtection="1">
      <alignment vertical="center"/>
      <protection locked="0"/>
    </xf>
    <xf numFmtId="0" fontId="6" fillId="0" borderId="0" xfId="0" applyFont="1" applyAlignment="1" applyProtection="1">
      <alignment horizontal="right" vertical="center"/>
      <protection locked="0"/>
    </xf>
    <xf numFmtId="0" fontId="6" fillId="0" borderId="15" xfId="0" applyFont="1" applyBorder="1" applyAlignment="1" applyProtection="1">
      <alignment horizontal="center"/>
      <protection locked="0"/>
    </xf>
    <xf numFmtId="0" fontId="4" fillId="0" borderId="33" xfId="0" applyFont="1" applyBorder="1" applyAlignment="1" applyProtection="1">
      <alignment horizontal="right"/>
      <protection locked="0"/>
    </xf>
    <xf numFmtId="0" fontId="18" fillId="0" borderId="53" xfId="0" applyFont="1" applyBorder="1" applyAlignment="1" applyProtection="1">
      <alignment vertical="center"/>
      <protection locked="0"/>
    </xf>
    <xf numFmtId="0" fontId="4" fillId="0" borderId="33" xfId="0" applyFont="1" applyBorder="1" applyAlignment="1" applyProtection="1">
      <alignment horizontal="right"/>
      <protection/>
    </xf>
    <xf numFmtId="0" fontId="18" fillId="0" borderId="53" xfId="0" applyFont="1" applyBorder="1" applyAlignment="1" applyProtection="1">
      <alignment vertical="center"/>
      <protection/>
    </xf>
    <xf numFmtId="0" fontId="0" fillId="0" borderId="53" xfId="0" applyBorder="1" applyAlignment="1" applyProtection="1">
      <alignment horizontal="right"/>
      <protection locked="0"/>
    </xf>
    <xf numFmtId="0" fontId="0" fillId="0" borderId="34" xfId="0" applyBorder="1" applyAlignment="1" applyProtection="1">
      <alignment vertical="center"/>
      <protection locked="0"/>
    </xf>
    <xf numFmtId="0" fontId="2" fillId="0" borderId="0" xfId="0" applyFont="1" applyAlignment="1" applyProtection="1">
      <alignment horizontal="right" vertical="center"/>
      <protection locked="0"/>
    </xf>
    <xf numFmtId="176" fontId="5" fillId="0" borderId="54" xfId="0" applyNumberFormat="1" applyFont="1" applyBorder="1" applyAlignment="1" applyProtection="1">
      <alignment horizontal="right"/>
      <protection/>
    </xf>
    <xf numFmtId="0" fontId="0" fillId="0" borderId="54" xfId="0" applyBorder="1" applyAlignment="1" applyProtection="1">
      <alignment horizontal="right"/>
      <protection/>
    </xf>
    <xf numFmtId="176" fontId="4" fillId="0" borderId="55" xfId="0" applyNumberFormat="1" applyFont="1" applyBorder="1" applyAlignment="1" applyProtection="1">
      <alignment horizontal="right" vertical="center"/>
      <protection/>
    </xf>
    <xf numFmtId="176" fontId="18" fillId="0" borderId="55" xfId="0" applyNumberFormat="1" applyFont="1" applyBorder="1" applyAlignment="1" applyProtection="1">
      <alignment horizontal="right" vertical="center"/>
      <protection/>
    </xf>
    <xf numFmtId="0" fontId="6" fillId="0" borderId="55" xfId="0" applyFont="1" applyBorder="1" applyAlignment="1" applyProtection="1">
      <alignment horizontal="right" vertical="center"/>
      <protection locked="0"/>
    </xf>
    <xf numFmtId="0" fontId="5" fillId="0" borderId="54" xfId="0" applyFont="1" applyBorder="1" applyAlignment="1" applyProtection="1">
      <alignment horizontal="right"/>
      <protection locked="0"/>
    </xf>
    <xf numFmtId="0" fontId="0" fillId="0" borderId="25" xfId="0" applyBorder="1" applyAlignment="1">
      <alignment horizontal="center" vertical="center" shrinkToFit="1"/>
    </xf>
    <xf numFmtId="0" fontId="6" fillId="0" borderId="56" xfId="0" applyFont="1" applyBorder="1" applyAlignment="1" applyProtection="1">
      <alignment horizontal="center" vertical="center"/>
      <protection locked="0"/>
    </xf>
    <xf numFmtId="0" fontId="6" fillId="0" borderId="57" xfId="0" applyFont="1" applyBorder="1" applyAlignment="1" applyProtection="1">
      <alignment horizontal="center" vertical="center"/>
      <protection locked="0"/>
    </xf>
    <xf numFmtId="0" fontId="6" fillId="0" borderId="58" xfId="0" applyFont="1" applyBorder="1" applyAlignment="1" applyProtection="1">
      <alignment horizontal="center" vertical="center"/>
      <protection locked="0"/>
    </xf>
    <xf numFmtId="0" fontId="6" fillId="0" borderId="0" xfId="0" applyFont="1" applyAlignment="1" applyProtection="1">
      <alignment horizontal="left" vertical="center"/>
      <protection locked="0"/>
    </xf>
    <xf numFmtId="176" fontId="4" fillId="0" borderId="0" xfId="0" applyNumberFormat="1" applyFont="1" applyAlignment="1" applyProtection="1">
      <alignment horizontal="right" vertical="center"/>
      <protection locked="0"/>
    </xf>
    <xf numFmtId="0" fontId="6" fillId="0" borderId="18"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9" fillId="0" borderId="59" xfId="0" applyFont="1" applyBorder="1" applyAlignment="1" applyProtection="1">
      <alignment horizontal="center" vertical="center" shrinkToFit="1"/>
      <protection locked="0"/>
    </xf>
    <xf numFmtId="0" fontId="19" fillId="0" borderId="60" xfId="0" applyFont="1" applyBorder="1" applyAlignment="1" applyProtection="1">
      <alignment vertical="center" shrinkToFit="1"/>
      <protection locked="0"/>
    </xf>
    <xf numFmtId="0" fontId="19" fillId="0" borderId="23" xfId="0" applyFont="1" applyBorder="1" applyAlignment="1">
      <alignment vertical="center" shrinkToFit="1"/>
    </xf>
    <xf numFmtId="0" fontId="10" fillId="0" borderId="0" xfId="0" applyFont="1" applyAlignment="1" applyProtection="1">
      <alignment horizontal="left" vertical="center" wrapText="1"/>
      <protection locked="0"/>
    </xf>
    <xf numFmtId="0" fontId="34" fillId="0" borderId="0" xfId="0" applyFont="1" applyAlignment="1">
      <alignment horizontal="left" vertical="center"/>
    </xf>
    <xf numFmtId="0" fontId="6" fillId="0" borderId="15" xfId="0" applyFont="1" applyBorder="1" applyAlignment="1" applyProtection="1">
      <alignment horizontal="center" vertical="center"/>
      <protection locked="0"/>
    </xf>
    <xf numFmtId="0" fontId="6" fillId="0" borderId="61" xfId="0" applyFont="1" applyBorder="1" applyAlignment="1" applyProtection="1">
      <alignment horizontal="center" vertical="center"/>
      <protection locked="0"/>
    </xf>
    <xf numFmtId="0" fontId="6"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49" fontId="6" fillId="0" borderId="0" xfId="0" applyNumberFormat="1" applyFont="1" applyBorder="1" applyAlignment="1" applyProtection="1">
      <alignment horizontal="center" vertical="center"/>
      <protection locked="0"/>
    </xf>
    <xf numFmtId="0" fontId="6" fillId="0" borderId="15" xfId="0" applyFont="1" applyBorder="1" applyAlignment="1" applyProtection="1">
      <alignment vertical="center"/>
      <protection locked="0"/>
    </xf>
    <xf numFmtId="0" fontId="0" fillId="0" borderId="15" xfId="0" applyBorder="1" applyAlignment="1" applyProtection="1">
      <alignment vertical="center"/>
      <protection locked="0"/>
    </xf>
    <xf numFmtId="0" fontId="6" fillId="0" borderId="0" xfId="0" applyFont="1" applyBorder="1" applyAlignment="1" applyProtection="1">
      <alignment vertical="center"/>
      <protection locked="0"/>
    </xf>
    <xf numFmtId="0" fontId="0" fillId="0" borderId="0" xfId="0" applyAlignment="1" applyProtection="1">
      <alignment vertical="center"/>
      <protection locked="0"/>
    </xf>
    <xf numFmtId="0" fontId="6" fillId="0" borderId="21"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21"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22"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23" xfId="0" applyFont="1" applyBorder="1" applyAlignment="1" applyProtection="1">
      <alignment horizontal="left" vertical="center"/>
      <protection locked="0"/>
    </xf>
    <xf numFmtId="0" fontId="3" fillId="0" borderId="12" xfId="0" applyFont="1" applyBorder="1" applyAlignment="1" applyProtection="1">
      <alignment horizontal="distributed" vertical="center" shrinkToFit="1"/>
      <protection locked="0"/>
    </xf>
    <xf numFmtId="0" fontId="8" fillId="0" borderId="12" xfId="0" applyFont="1" applyBorder="1" applyAlignment="1" applyProtection="1">
      <alignment horizontal="distributed" vertical="center" shrinkToFit="1"/>
      <protection locked="0"/>
    </xf>
    <xf numFmtId="0" fontId="7" fillId="0" borderId="0" xfId="0" applyFont="1" applyAlignment="1" applyProtection="1">
      <alignment horizontal="center" vertical="center"/>
      <protection locked="0"/>
    </xf>
    <xf numFmtId="0" fontId="0" fillId="0" borderId="64" xfId="0" applyBorder="1" applyAlignment="1" applyProtection="1">
      <alignment vertical="center"/>
      <protection locked="0"/>
    </xf>
    <xf numFmtId="0" fontId="4" fillId="0" borderId="65" xfId="0" applyFont="1" applyBorder="1" applyAlignment="1" applyProtection="1">
      <alignment horizontal="right"/>
      <protection/>
    </xf>
    <xf numFmtId="0" fontId="7" fillId="0" borderId="66"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7" fillId="0" borderId="33" xfId="0" applyFont="1" applyBorder="1" applyAlignment="1" applyProtection="1">
      <alignment vertical="center"/>
      <protection locked="0"/>
    </xf>
    <xf numFmtId="0" fontId="0" fillId="0" borderId="53" xfId="0" applyFont="1" applyBorder="1" applyAlignment="1" applyProtection="1">
      <alignment vertical="center"/>
      <protection locked="0"/>
    </xf>
    <xf numFmtId="0" fontId="6" fillId="0" borderId="67" xfId="0" applyFont="1" applyBorder="1" applyAlignment="1" applyProtection="1">
      <alignment horizontal="center" vertical="center"/>
      <protection locked="0"/>
    </xf>
    <xf numFmtId="0" fontId="7" fillId="0" borderId="49" xfId="0" applyFont="1" applyBorder="1" applyAlignment="1" applyProtection="1">
      <alignment vertical="center"/>
      <protection locked="0"/>
    </xf>
    <xf numFmtId="0" fontId="0" fillId="0" borderId="50" xfId="0" applyFont="1" applyBorder="1" applyAlignment="1" applyProtection="1">
      <alignment vertical="center"/>
      <protection locked="0"/>
    </xf>
    <xf numFmtId="0" fontId="0" fillId="0" borderId="52" xfId="0" applyFont="1" applyBorder="1" applyAlignment="1" applyProtection="1">
      <alignment vertical="center"/>
      <protection locked="0"/>
    </xf>
    <xf numFmtId="0" fontId="0" fillId="0" borderId="58" xfId="0" applyFont="1" applyBorder="1" applyAlignment="1" applyProtection="1">
      <alignment horizontal="center" vertical="center"/>
      <protection locked="0"/>
    </xf>
    <xf numFmtId="0" fontId="7" fillId="0" borderId="56" xfId="0" applyFont="1" applyBorder="1" applyAlignment="1" applyProtection="1">
      <alignment vertical="center"/>
      <protection locked="0"/>
    </xf>
    <xf numFmtId="0" fontId="0" fillId="0" borderId="57" xfId="0" applyFont="1" applyBorder="1" applyAlignment="1" applyProtection="1">
      <alignment vertical="center"/>
      <protection locked="0"/>
    </xf>
    <xf numFmtId="0" fontId="3" fillId="0" borderId="22" xfId="0" applyFont="1" applyBorder="1" applyAlignment="1" applyProtection="1">
      <alignment horizontal="distributed" vertical="center" shrinkToFit="1"/>
      <protection locked="0"/>
    </xf>
    <xf numFmtId="0" fontId="3" fillId="0" borderId="23" xfId="0" applyFont="1" applyBorder="1" applyAlignment="1" applyProtection="1">
      <alignment horizontal="distributed" vertical="center" shrinkToFit="1"/>
      <protection locked="0"/>
    </xf>
    <xf numFmtId="0" fontId="2" fillId="0" borderId="68"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7" fillId="0" borderId="18" xfId="0" applyFont="1" applyBorder="1" applyAlignment="1" applyProtection="1">
      <alignment vertical="center"/>
      <protection locked="0"/>
    </xf>
    <xf numFmtId="0" fontId="7" fillId="0" borderId="16" xfId="0" applyFont="1" applyBorder="1" applyAlignment="1" applyProtection="1">
      <alignment vertical="center"/>
      <protection locked="0"/>
    </xf>
    <xf numFmtId="0" fontId="0" fillId="0" borderId="25" xfId="0" applyBorder="1" applyAlignment="1">
      <alignment vertical="center" shrinkToFit="1"/>
    </xf>
    <xf numFmtId="0" fontId="4" fillId="0" borderId="0" xfId="0" applyFont="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6" fillId="0" borderId="10" xfId="0" applyFont="1" applyBorder="1" applyAlignment="1" applyProtection="1">
      <alignment horizontal="distributed" vertical="center"/>
      <protection locked="0"/>
    </xf>
    <xf numFmtId="0" fontId="6" fillId="0" borderId="17"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18" xfId="0" applyFont="1" applyBorder="1" applyAlignment="1" applyProtection="1">
      <alignment horizontal="distributed" vertical="center"/>
      <protection locked="0"/>
    </xf>
    <xf numFmtId="0" fontId="6" fillId="0" borderId="15" xfId="0" applyFont="1" applyBorder="1" applyAlignment="1" applyProtection="1">
      <alignment horizontal="distributed" vertical="center"/>
      <protection locked="0"/>
    </xf>
    <xf numFmtId="0" fontId="6" fillId="0" borderId="16" xfId="0" applyFont="1" applyBorder="1" applyAlignment="1" applyProtection="1">
      <alignment horizontal="distributed" vertical="center"/>
      <protection locked="0"/>
    </xf>
    <xf numFmtId="0" fontId="6" fillId="0" borderId="21" xfId="0" applyFont="1" applyBorder="1" applyAlignment="1" applyProtection="1">
      <alignment horizontal="distributed" vertical="center"/>
      <protection locked="0"/>
    </xf>
    <xf numFmtId="0" fontId="6" fillId="0" borderId="0" xfId="0" applyFont="1" applyBorder="1" applyAlignment="1" applyProtection="1">
      <alignment horizontal="distributed" vertical="center"/>
      <protection locked="0"/>
    </xf>
    <xf numFmtId="0" fontId="6" fillId="0" borderId="17" xfId="0" applyFont="1" applyBorder="1" applyAlignment="1" applyProtection="1">
      <alignment horizontal="distributed" vertical="center"/>
      <protection locked="0"/>
    </xf>
    <xf numFmtId="0" fontId="6" fillId="0" borderId="22" xfId="0" applyFont="1" applyBorder="1" applyAlignment="1" applyProtection="1">
      <alignment horizontal="distributed" vertical="center"/>
      <protection locked="0"/>
    </xf>
    <xf numFmtId="0" fontId="6" fillId="0" borderId="14" xfId="0" applyFont="1" applyBorder="1" applyAlignment="1" applyProtection="1">
      <alignment horizontal="distributed" vertical="center"/>
      <protection locked="0"/>
    </xf>
    <xf numFmtId="0" fontId="6" fillId="0" borderId="23" xfId="0" applyFont="1" applyBorder="1" applyAlignment="1" applyProtection="1">
      <alignment horizontal="distributed" vertical="center"/>
      <protection locked="0"/>
    </xf>
    <xf numFmtId="0" fontId="0" fillId="0" borderId="15" xfId="0" applyBorder="1" applyAlignment="1" applyProtection="1">
      <alignment horizontal="center" vertical="center"/>
      <protection locked="0"/>
    </xf>
    <xf numFmtId="176" fontId="4" fillId="0" borderId="14" xfId="0" applyNumberFormat="1" applyFont="1" applyBorder="1" applyAlignment="1" applyProtection="1">
      <alignment horizontal="right" vertical="center"/>
      <protection/>
    </xf>
    <xf numFmtId="176" fontId="18" fillId="0" borderId="14" xfId="0" applyNumberFormat="1" applyFont="1" applyBorder="1" applyAlignment="1" applyProtection="1">
      <alignment horizontal="right" vertical="center"/>
      <protection/>
    </xf>
    <xf numFmtId="176" fontId="4" fillId="0" borderId="55" xfId="0" applyNumberFormat="1" applyFont="1" applyBorder="1" applyAlignment="1" applyProtection="1">
      <alignment horizontal="right" vertical="center"/>
      <protection locked="0"/>
    </xf>
    <xf numFmtId="176" fontId="18" fillId="0" borderId="55" xfId="0" applyNumberFormat="1" applyFont="1" applyBorder="1" applyAlignment="1" applyProtection="1">
      <alignment horizontal="right" vertical="center"/>
      <protection locked="0"/>
    </xf>
    <xf numFmtId="176" fontId="4" fillId="0" borderId="0" xfId="0" applyNumberFormat="1" applyFont="1" applyBorder="1" applyAlignment="1" applyProtection="1">
      <alignment horizontal="left" vertical="center"/>
      <protection locked="0"/>
    </xf>
    <xf numFmtId="176" fontId="18" fillId="0" borderId="0" xfId="0" applyNumberFormat="1" applyFont="1" applyAlignment="1" applyProtection="1">
      <alignment horizontal="left" vertical="center"/>
      <protection locked="0"/>
    </xf>
    <xf numFmtId="0" fontId="6" fillId="0" borderId="14" xfId="0" applyFont="1" applyBorder="1" applyAlignment="1" applyProtection="1">
      <alignment horizontal="right" vertical="center"/>
      <protection locked="0"/>
    </xf>
    <xf numFmtId="0" fontId="0" fillId="0" borderId="34" xfId="0" applyFont="1" applyBorder="1" applyAlignment="1" applyProtection="1">
      <alignment horizontal="center" vertical="center"/>
      <protection locked="0"/>
    </xf>
    <xf numFmtId="0" fontId="7" fillId="0" borderId="65" xfId="0" applyFont="1" applyBorder="1" applyAlignment="1" applyProtection="1">
      <alignment vertical="center"/>
      <protection locked="0"/>
    </xf>
    <xf numFmtId="0" fontId="7" fillId="0" borderId="61" xfId="0" applyFont="1" applyBorder="1" applyAlignment="1" applyProtection="1">
      <alignment vertical="center"/>
      <protection locked="0"/>
    </xf>
    <xf numFmtId="0" fontId="6" fillId="0" borderId="69" xfId="0" applyFont="1" applyBorder="1" applyAlignment="1" applyProtection="1">
      <alignment horizontal="center" vertical="center"/>
      <protection locked="0"/>
    </xf>
    <xf numFmtId="0" fontId="6" fillId="0" borderId="0" xfId="0" applyFont="1" applyAlignment="1" applyProtection="1">
      <alignment horizontal="center" vertical="center" shrinkToFit="1"/>
      <protection locked="0"/>
    </xf>
    <xf numFmtId="0" fontId="6" fillId="0" borderId="70" xfId="0" applyFont="1" applyFill="1" applyBorder="1" applyAlignment="1" applyProtection="1">
      <alignment horizontal="center" vertical="center"/>
      <protection locked="0"/>
    </xf>
    <xf numFmtId="0" fontId="6" fillId="0" borderId="71"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2" fillId="0" borderId="0" xfId="0" applyFont="1" applyFill="1" applyAlignment="1" applyProtection="1">
      <alignment vertical="center"/>
      <protection locked="0"/>
    </xf>
    <xf numFmtId="0" fontId="6" fillId="0" borderId="72" xfId="0" applyFont="1" applyFill="1" applyBorder="1" applyAlignment="1" applyProtection="1">
      <alignment horizontal="center" vertical="center"/>
      <protection locked="0"/>
    </xf>
    <xf numFmtId="0" fontId="0" fillId="0" borderId="73" xfId="0" applyBorder="1" applyAlignment="1">
      <alignment horizontal="center" vertical="center"/>
    </xf>
    <xf numFmtId="0" fontId="0" fillId="0" borderId="49" xfId="0" applyFont="1" applyFill="1" applyBorder="1" applyAlignment="1" applyProtection="1">
      <alignment horizontal="center" vertical="center"/>
      <protection locked="0"/>
    </xf>
    <xf numFmtId="0" fontId="0" fillId="0" borderId="74" xfId="0" applyBorder="1" applyAlignment="1">
      <alignment horizontal="center" vertical="center"/>
    </xf>
    <xf numFmtId="0" fontId="0" fillId="0" borderId="60" xfId="0" applyFont="1" applyFill="1" applyBorder="1" applyAlignment="1" applyProtection="1">
      <alignment horizontal="center" vertical="center"/>
      <protection locked="0"/>
    </xf>
    <xf numFmtId="0" fontId="0" fillId="0" borderId="75" xfId="0" applyFont="1" applyFill="1" applyBorder="1" applyAlignment="1" applyProtection="1">
      <alignment horizontal="center" vertical="center"/>
      <protection locked="0"/>
    </xf>
    <xf numFmtId="0" fontId="6" fillId="0" borderId="76" xfId="0" applyFont="1" applyFill="1" applyBorder="1" applyAlignment="1" applyProtection="1">
      <alignment horizontal="center" vertical="center"/>
      <protection locked="0"/>
    </xf>
    <xf numFmtId="0" fontId="6" fillId="0" borderId="77" xfId="0" applyFont="1" applyFill="1" applyBorder="1" applyAlignment="1" applyProtection="1">
      <alignment horizontal="center" vertical="center"/>
      <protection locked="0"/>
    </xf>
    <xf numFmtId="0" fontId="2" fillId="0" borderId="25" xfId="0" applyFont="1" applyFill="1" applyBorder="1" applyAlignment="1" applyProtection="1">
      <alignment horizontal="left" vertical="center"/>
      <protection/>
    </xf>
    <xf numFmtId="0" fontId="10" fillId="0" borderId="78" xfId="0" applyFont="1" applyFill="1" applyBorder="1" applyAlignment="1" applyProtection="1">
      <alignment horizontal="center" vertical="center"/>
      <protection locked="0"/>
    </xf>
    <xf numFmtId="0" fontId="10" fillId="0" borderId="79" xfId="0" applyFont="1" applyFill="1" applyBorder="1" applyAlignment="1" applyProtection="1">
      <alignment horizontal="center" vertical="center"/>
      <protection locked="0"/>
    </xf>
    <xf numFmtId="0" fontId="4" fillId="0" borderId="80" xfId="0" applyFont="1" applyFill="1" applyBorder="1" applyAlignment="1" applyProtection="1">
      <alignment horizontal="center" vertical="center"/>
      <protection locked="0"/>
    </xf>
    <xf numFmtId="0" fontId="4" fillId="0" borderId="81" xfId="0" applyFont="1" applyFill="1" applyBorder="1" applyAlignment="1" applyProtection="1">
      <alignment horizontal="center" vertical="center"/>
      <protection locked="0"/>
    </xf>
    <xf numFmtId="0" fontId="4" fillId="0" borderId="82"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114300</xdr:colOff>
      <xdr:row>0</xdr:row>
      <xdr:rowOff>0</xdr:rowOff>
    </xdr:from>
    <xdr:to>
      <xdr:col>19</xdr:col>
      <xdr:colOff>114300</xdr:colOff>
      <xdr:row>0</xdr:row>
      <xdr:rowOff>0</xdr:rowOff>
    </xdr:to>
    <xdr:sp>
      <xdr:nvSpPr>
        <xdr:cNvPr id="1" name="AutoShape 2"/>
        <xdr:cNvSpPr>
          <a:spLocks/>
        </xdr:cNvSpPr>
      </xdr:nvSpPr>
      <xdr:spPr>
        <a:xfrm>
          <a:off x="2314575" y="0"/>
          <a:ext cx="0" cy="0"/>
        </a:xfrm>
        <a:prstGeom prst="flowChartConnector">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印</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イＪ今日</a:t>
          </a:r>
        </a:p>
      </xdr:txBody>
    </xdr:sp>
    <xdr:clientData/>
  </xdr:twoCellAnchor>
  <xdr:twoCellAnchor>
    <xdr:from>
      <xdr:col>19</xdr:col>
      <xdr:colOff>114300</xdr:colOff>
      <xdr:row>0</xdr:row>
      <xdr:rowOff>0</xdr:rowOff>
    </xdr:from>
    <xdr:to>
      <xdr:col>19</xdr:col>
      <xdr:colOff>114300</xdr:colOff>
      <xdr:row>0</xdr:row>
      <xdr:rowOff>0</xdr:rowOff>
    </xdr:to>
    <xdr:sp>
      <xdr:nvSpPr>
        <xdr:cNvPr id="2" name="AutoShape 4"/>
        <xdr:cNvSpPr>
          <a:spLocks/>
        </xdr:cNvSpPr>
      </xdr:nvSpPr>
      <xdr:spPr>
        <a:xfrm>
          <a:off x="2314575" y="0"/>
          <a:ext cx="0" cy="0"/>
        </a:xfrm>
        <a:prstGeom prst="flowChartConnector">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印</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イＪ今日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pporo-karatedo.com/" TargetMode="External" /><Relationship Id="rId2" Type="http://schemas.openxmlformats.org/officeDocument/2006/relationships/hyperlink" Target="mailto:info@sapporo-karatedo.com" TargetMode="External" /><Relationship Id="rId3" Type="http://schemas.openxmlformats.org/officeDocument/2006/relationships/comments" Target="../comments1.xml"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T152"/>
  <sheetViews>
    <sheetView showGridLines="0" tabSelected="1" workbookViewId="0" topLeftCell="A105">
      <selection activeCell="B136" sqref="B136"/>
    </sheetView>
  </sheetViews>
  <sheetFormatPr defaultColWidth="9.00390625" defaultRowHeight="13.5"/>
  <cols>
    <col min="1" max="1" width="5.125" style="44" customWidth="1"/>
    <col min="2" max="2" width="8.875" style="44" customWidth="1"/>
    <col min="3" max="3" width="7.50390625" style="44" customWidth="1"/>
    <col min="4" max="4" width="13.875" style="44" customWidth="1"/>
    <col min="5" max="5" width="10.625" style="44" customWidth="1"/>
    <col min="6" max="6" width="8.875" style="44" customWidth="1"/>
    <col min="7" max="7" width="7.50390625" style="44" customWidth="1"/>
    <col min="8" max="8" width="13.875" style="44" customWidth="1"/>
    <col min="9" max="9" width="11.125" style="44" customWidth="1"/>
    <col min="10" max="10" width="3.00390625" style="46" customWidth="1"/>
    <col min="11" max="11" width="12.875" style="46" customWidth="1"/>
    <col min="12" max="16384" width="9.00390625" style="46" customWidth="1"/>
  </cols>
  <sheetData>
    <row r="1" spans="2:9" ht="22.5" customHeight="1">
      <c r="B1" s="132" t="s">
        <v>185</v>
      </c>
      <c r="C1" s="132"/>
      <c r="D1" s="132"/>
      <c r="E1" s="132"/>
      <c r="F1" s="132"/>
      <c r="G1" s="132"/>
      <c r="H1" s="132"/>
      <c r="I1" s="133"/>
    </row>
    <row r="2" ht="7.5" customHeight="1"/>
    <row r="3" spans="1:9" ht="13.5">
      <c r="A3" s="131" t="s">
        <v>48</v>
      </c>
      <c r="B3" s="131"/>
      <c r="C3" s="131"/>
      <c r="D3" s="131"/>
      <c r="E3" s="131"/>
      <c r="F3" s="131"/>
      <c r="G3" s="131"/>
      <c r="H3" s="131"/>
      <c r="I3" s="133"/>
    </row>
    <row r="4" ht="7.5" customHeight="1"/>
    <row r="5" spans="2:9" ht="15" customHeight="1">
      <c r="B5" s="134" t="s">
        <v>111</v>
      </c>
      <c r="C5" s="134"/>
      <c r="D5" s="134"/>
      <c r="E5" s="134"/>
      <c r="F5" s="134"/>
      <c r="G5" s="134"/>
      <c r="H5" s="134"/>
      <c r="I5" s="134"/>
    </row>
    <row r="6" spans="2:9" ht="15" customHeight="1">
      <c r="B6" s="81"/>
      <c r="C6" s="81"/>
      <c r="D6" s="81"/>
      <c r="E6" s="81"/>
      <c r="F6" s="81"/>
      <c r="G6" s="81"/>
      <c r="H6" s="81"/>
      <c r="I6" s="81"/>
    </row>
    <row r="7" spans="1:9" ht="15" customHeight="1">
      <c r="A7" s="44" t="s">
        <v>49</v>
      </c>
      <c r="B7" s="134" t="s">
        <v>112</v>
      </c>
      <c r="C7" s="134"/>
      <c r="D7" s="134"/>
      <c r="E7" s="134"/>
      <c r="F7" s="134"/>
      <c r="G7" s="134"/>
      <c r="H7" s="134"/>
      <c r="I7" s="81"/>
    </row>
    <row r="8" spans="2:9" ht="11.25" customHeight="1">
      <c r="B8" s="81"/>
      <c r="C8" s="81"/>
      <c r="D8" s="81"/>
      <c r="E8" s="81"/>
      <c r="F8" s="81"/>
      <c r="G8" s="81"/>
      <c r="H8" s="81"/>
      <c r="I8" s="81"/>
    </row>
    <row r="9" spans="2:9" ht="13.5">
      <c r="B9" s="126" t="s">
        <v>113</v>
      </c>
      <c r="C9" s="129"/>
      <c r="D9" s="129"/>
      <c r="E9" s="129"/>
      <c r="F9" s="129"/>
      <c r="G9" s="129"/>
      <c r="H9" s="129"/>
      <c r="I9" s="81"/>
    </row>
    <row r="10" spans="2:9" ht="13.5">
      <c r="B10" s="81"/>
      <c r="C10" s="81"/>
      <c r="D10" s="81"/>
      <c r="E10" s="81"/>
      <c r="F10" s="81"/>
      <c r="G10" s="81"/>
      <c r="H10" s="81"/>
      <c r="I10" s="81"/>
    </row>
    <row r="11" spans="2:9" ht="13.5">
      <c r="B11" s="134" t="s">
        <v>114</v>
      </c>
      <c r="C11" s="134"/>
      <c r="D11" s="134"/>
      <c r="E11" s="134"/>
      <c r="F11" s="134"/>
      <c r="G11" s="134"/>
      <c r="H11" s="134"/>
      <c r="I11" s="134"/>
    </row>
    <row r="12" spans="2:9" ht="13.5">
      <c r="B12" s="126" t="s">
        <v>182</v>
      </c>
      <c r="C12" s="126"/>
      <c r="D12" s="126"/>
      <c r="E12" s="126"/>
      <c r="F12" s="126"/>
      <c r="G12" s="126"/>
      <c r="H12" s="126"/>
      <c r="I12" s="126"/>
    </row>
    <row r="13" spans="2:9" ht="13.5">
      <c r="B13" s="126" t="s">
        <v>183</v>
      </c>
      <c r="C13" s="126"/>
      <c r="D13" s="126"/>
      <c r="E13" s="126"/>
      <c r="F13" s="126"/>
      <c r="G13" s="126"/>
      <c r="H13" s="126"/>
      <c r="I13" s="126"/>
    </row>
    <row r="14" spans="2:9" ht="13.5">
      <c r="B14" s="126" t="s">
        <v>115</v>
      </c>
      <c r="C14" s="126"/>
      <c r="D14" s="126"/>
      <c r="E14" s="126"/>
      <c r="F14" s="126"/>
      <c r="G14" s="126"/>
      <c r="H14" s="126"/>
      <c r="I14" s="129"/>
    </row>
    <row r="15" spans="2:9" ht="13.5">
      <c r="B15" s="126" t="s">
        <v>116</v>
      </c>
      <c r="C15" s="129"/>
      <c r="D15" s="129"/>
      <c r="E15" s="129"/>
      <c r="F15" s="129"/>
      <c r="G15" s="129"/>
      <c r="H15" s="129"/>
      <c r="I15" s="129"/>
    </row>
    <row r="16" spans="2:9" ht="13.5">
      <c r="B16" s="126" t="s">
        <v>184</v>
      </c>
      <c r="C16" s="129"/>
      <c r="D16" s="129"/>
      <c r="E16" s="129"/>
      <c r="F16" s="129"/>
      <c r="G16" s="129"/>
      <c r="H16" s="129"/>
      <c r="I16" s="81"/>
    </row>
    <row r="17" spans="2:9" ht="13.5">
      <c r="B17" s="81"/>
      <c r="C17"/>
      <c r="D17"/>
      <c r="E17"/>
      <c r="F17"/>
      <c r="G17"/>
      <c r="H17"/>
      <c r="I17" s="81"/>
    </row>
    <row r="18" spans="2:9" ht="13.5">
      <c r="B18" s="126" t="s">
        <v>117</v>
      </c>
      <c r="C18" s="126"/>
      <c r="D18" s="126"/>
      <c r="E18" s="126"/>
      <c r="F18" s="126"/>
      <c r="G18" s="81"/>
      <c r="H18" s="81"/>
      <c r="I18" s="81"/>
    </row>
    <row r="19" ht="13.5"/>
    <row r="20" spans="2:7" ht="13.5">
      <c r="B20" s="130" t="s">
        <v>186</v>
      </c>
      <c r="C20" s="130"/>
      <c r="D20" s="130"/>
      <c r="E20" s="130"/>
      <c r="F20" s="130"/>
      <c r="G20" s="130"/>
    </row>
    <row r="21" spans="2:7" ht="13.5">
      <c r="B21" s="48"/>
      <c r="C21" s="48"/>
      <c r="E21" s="48" t="s">
        <v>50</v>
      </c>
      <c r="F21" s="48"/>
      <c r="G21" s="48"/>
    </row>
    <row r="22" ht="13.5"/>
    <row r="23" spans="2:8" ht="13.5">
      <c r="B23" s="47" t="s">
        <v>118</v>
      </c>
      <c r="C23" s="47"/>
      <c r="D23" s="47"/>
      <c r="E23" s="47"/>
      <c r="F23" s="47"/>
      <c r="G23" s="47"/>
      <c r="H23" s="47"/>
    </row>
    <row r="24" spans="2:8" ht="13.5">
      <c r="B24" s="47"/>
      <c r="C24" s="47"/>
      <c r="D24" s="81" t="s">
        <v>119</v>
      </c>
      <c r="E24" s="47"/>
      <c r="F24" s="47"/>
      <c r="G24" s="47"/>
      <c r="H24" s="47"/>
    </row>
    <row r="25" spans="7:8" ht="13.5">
      <c r="G25" s="48"/>
      <c r="H25" s="48"/>
    </row>
    <row r="26" spans="2:7" ht="13.5">
      <c r="B26" s="127" t="s">
        <v>51</v>
      </c>
      <c r="C26" s="127"/>
      <c r="D26" s="127"/>
      <c r="E26" s="127"/>
      <c r="F26" s="127"/>
      <c r="G26" s="127"/>
    </row>
    <row r="27" spans="2:7" ht="13.5">
      <c r="B27" s="130" t="s">
        <v>52</v>
      </c>
      <c r="C27" s="130"/>
      <c r="D27" s="130"/>
      <c r="E27" s="130"/>
      <c r="F27" s="130"/>
      <c r="G27" s="130"/>
    </row>
    <row r="28" spans="2:9" ht="13.5">
      <c r="B28" s="114" t="s">
        <v>187</v>
      </c>
      <c r="C28" s="114"/>
      <c r="D28" s="114"/>
      <c r="E28" s="114"/>
      <c r="F28" s="114"/>
      <c r="G28" s="114"/>
      <c r="H28" s="114"/>
      <c r="I28" s="114"/>
    </row>
    <row r="29" ht="13.5"/>
    <row r="30" spans="2:10" ht="15" customHeight="1">
      <c r="B30" s="126" t="s">
        <v>120</v>
      </c>
      <c r="C30" s="126"/>
      <c r="D30" s="126"/>
      <c r="E30" s="126"/>
      <c r="F30" s="81"/>
      <c r="G30" s="81"/>
      <c r="H30" s="81"/>
      <c r="I30" s="81"/>
      <c r="J30" s="82"/>
    </row>
    <row r="31" spans="2:10" ht="15" customHeight="1">
      <c r="B31" s="81"/>
      <c r="C31" s="81"/>
      <c r="D31" s="81" t="s">
        <v>121</v>
      </c>
      <c r="E31" s="81"/>
      <c r="F31" s="81"/>
      <c r="G31" s="81"/>
      <c r="H31" s="81"/>
      <c r="I31" s="81"/>
      <c r="J31" s="82"/>
    </row>
    <row r="32" spans="2:11" ht="15" customHeight="1">
      <c r="B32" s="81"/>
      <c r="C32" s="81"/>
      <c r="D32" s="81" t="s">
        <v>122</v>
      </c>
      <c r="E32" s="81"/>
      <c r="F32" s="81"/>
      <c r="G32" s="81"/>
      <c r="H32" s="81"/>
      <c r="I32" s="81"/>
      <c r="J32" s="81"/>
      <c r="K32" s="48"/>
    </row>
    <row r="33" spans="2:10" ht="15" customHeight="1">
      <c r="B33" s="80"/>
      <c r="C33" s="80"/>
      <c r="D33" s="80"/>
      <c r="E33" s="80"/>
      <c r="F33" s="80"/>
      <c r="G33" s="80"/>
      <c r="H33" s="80"/>
      <c r="I33" s="81"/>
      <c r="J33" s="82"/>
    </row>
    <row r="34" spans="2:10" ht="15" customHeight="1">
      <c r="B34" s="81"/>
      <c r="C34" s="81"/>
      <c r="D34" s="81" t="s">
        <v>123</v>
      </c>
      <c r="E34" s="81"/>
      <c r="F34" s="81"/>
      <c r="G34" s="81"/>
      <c r="H34" s="81"/>
      <c r="I34" s="81"/>
      <c r="J34" s="82"/>
    </row>
    <row r="35" spans="2:10" ht="15" customHeight="1">
      <c r="B35" s="81"/>
      <c r="C35" s="81"/>
      <c r="D35" s="81" t="s">
        <v>124</v>
      </c>
      <c r="E35" s="81"/>
      <c r="F35" s="81"/>
      <c r="G35" s="81"/>
      <c r="H35" s="81"/>
      <c r="I35" s="81"/>
      <c r="J35" s="81"/>
    </row>
    <row r="36" spans="2:10" ht="15" customHeight="1">
      <c r="B36" s="81"/>
      <c r="C36" s="81"/>
      <c r="D36" s="81" t="s">
        <v>125</v>
      </c>
      <c r="E36" s="81"/>
      <c r="F36" s="81"/>
      <c r="G36" s="81"/>
      <c r="H36" s="81"/>
      <c r="I36" s="81"/>
      <c r="J36" s="81"/>
    </row>
    <row r="37" spans="2:10" ht="15" customHeight="1">
      <c r="B37" s="81"/>
      <c r="C37" s="81"/>
      <c r="D37" s="81" t="s">
        <v>126</v>
      </c>
      <c r="E37" s="81"/>
      <c r="F37" s="81"/>
      <c r="G37" s="81"/>
      <c r="H37" s="81"/>
      <c r="I37" s="81"/>
      <c r="J37" s="81"/>
    </row>
    <row r="38" spans="2:10" ht="15" customHeight="1">
      <c r="B38" s="81"/>
      <c r="C38" s="81"/>
      <c r="D38" s="81" t="s">
        <v>127</v>
      </c>
      <c r="E38" s="81"/>
      <c r="F38" s="81"/>
      <c r="G38" s="81"/>
      <c r="H38" s="81"/>
      <c r="I38" s="81"/>
      <c r="J38" s="81"/>
    </row>
    <row r="39" spans="2:10" ht="15" customHeight="1">
      <c r="B39" s="81"/>
      <c r="C39" s="81"/>
      <c r="D39" s="81" t="s">
        <v>128</v>
      </c>
      <c r="E39" s="81"/>
      <c r="F39" s="81"/>
      <c r="G39" s="81"/>
      <c r="H39" s="81"/>
      <c r="I39" s="81"/>
      <c r="J39" s="81"/>
    </row>
    <row r="40" spans="2:10" ht="15" customHeight="1">
      <c r="B40" s="81"/>
      <c r="C40" s="81"/>
      <c r="D40" s="81" t="s">
        <v>129</v>
      </c>
      <c r="E40" s="81"/>
      <c r="F40" s="81"/>
      <c r="G40" s="81"/>
      <c r="H40" s="81"/>
      <c r="I40" s="81"/>
      <c r="J40" s="81"/>
    </row>
    <row r="41" spans="2:10" ht="15" customHeight="1">
      <c r="B41" s="81"/>
      <c r="C41" s="81"/>
      <c r="D41" s="81" t="s">
        <v>130</v>
      </c>
      <c r="E41" s="81"/>
      <c r="F41" s="81"/>
      <c r="G41" s="81"/>
      <c r="H41" s="81"/>
      <c r="I41" s="81"/>
      <c r="J41" s="81"/>
    </row>
    <row r="42" spans="2:10" ht="15" customHeight="1">
      <c r="B42" s="81"/>
      <c r="C42" s="81"/>
      <c r="D42" s="81"/>
      <c r="E42" s="81"/>
      <c r="F42" s="81"/>
      <c r="G42" s="81"/>
      <c r="H42" s="81"/>
      <c r="I42" s="81"/>
      <c r="J42" s="81"/>
    </row>
    <row r="43" spans="2:10" ht="15" customHeight="1">
      <c r="B43" s="83"/>
      <c r="C43" s="81"/>
      <c r="D43" s="81" t="s">
        <v>131</v>
      </c>
      <c r="E43" s="81"/>
      <c r="F43" s="81"/>
      <c r="G43" s="81"/>
      <c r="H43" s="81"/>
      <c r="I43" s="81"/>
      <c r="J43" s="82"/>
    </row>
    <row r="44" spans="2:10" ht="15" customHeight="1">
      <c r="B44" s="81"/>
      <c r="C44" s="81"/>
      <c r="D44" s="81" t="s">
        <v>188</v>
      </c>
      <c r="E44" s="81"/>
      <c r="F44" s="81"/>
      <c r="G44" s="81"/>
      <c r="H44" s="81"/>
      <c r="I44" s="81"/>
      <c r="J44" s="82"/>
    </row>
    <row r="45" spans="2:8" ht="15" customHeight="1">
      <c r="B45" s="47"/>
      <c r="C45" s="47"/>
      <c r="D45" s="47" t="s">
        <v>53</v>
      </c>
      <c r="E45" s="47"/>
      <c r="F45" s="47"/>
      <c r="G45" s="47"/>
      <c r="H45" s="47"/>
    </row>
    <row r="46" spans="2:8" ht="15" customHeight="1">
      <c r="B46" s="47"/>
      <c r="C46" s="47"/>
      <c r="D46" s="47"/>
      <c r="E46" s="47"/>
      <c r="F46" s="47"/>
      <c r="G46" s="47"/>
      <c r="H46" s="47"/>
    </row>
    <row r="47" spans="2:8" ht="15" customHeight="1">
      <c r="B47" s="127" t="s">
        <v>54</v>
      </c>
      <c r="C47" s="127"/>
      <c r="D47" s="127"/>
      <c r="E47" s="127"/>
      <c r="F47" s="127"/>
      <c r="G47" s="127"/>
      <c r="H47" s="127"/>
    </row>
    <row r="48" spans="2:9" ht="15" customHeight="1">
      <c r="B48" s="135" t="s">
        <v>55</v>
      </c>
      <c r="C48" s="135"/>
      <c r="D48" s="135"/>
      <c r="E48" s="135"/>
      <c r="F48" s="135"/>
      <c r="G48" s="135"/>
      <c r="H48" s="135"/>
      <c r="I48" s="135"/>
    </row>
    <row r="49" spans="2:9" ht="15" customHeight="1">
      <c r="B49" s="135" t="s">
        <v>110</v>
      </c>
      <c r="C49" s="135"/>
      <c r="D49" s="135"/>
      <c r="E49" s="135"/>
      <c r="F49" s="135"/>
      <c r="G49" s="135"/>
      <c r="H49" s="135"/>
      <c r="I49" s="135"/>
    </row>
    <row r="50" spans="2:12" ht="15" customHeight="1">
      <c r="B50" s="127" t="s">
        <v>194</v>
      </c>
      <c r="C50" s="115"/>
      <c r="D50" s="115"/>
      <c r="E50" s="115"/>
      <c r="F50" s="115"/>
      <c r="G50" s="115"/>
      <c r="H50" s="115"/>
      <c r="I50" s="115"/>
      <c r="J50" s="115"/>
      <c r="K50" s="115"/>
      <c r="L50" s="115"/>
    </row>
    <row r="51" spans="2:9" ht="15" customHeight="1">
      <c r="B51" s="135" t="s">
        <v>132</v>
      </c>
      <c r="C51" s="135"/>
      <c r="D51" s="135"/>
      <c r="E51" s="135"/>
      <c r="F51" s="135"/>
      <c r="G51" s="135"/>
      <c r="H51" s="135"/>
      <c r="I51" s="135"/>
    </row>
    <row r="52" spans="2:9" ht="15" customHeight="1">
      <c r="B52" s="131" t="s">
        <v>133</v>
      </c>
      <c r="C52" s="131"/>
      <c r="D52" s="131"/>
      <c r="E52" s="131"/>
      <c r="F52" s="131"/>
      <c r="G52" s="131"/>
      <c r="H52" s="131"/>
      <c r="I52" s="131"/>
    </row>
    <row r="53" spans="2:9" ht="15" customHeight="1">
      <c r="B53" s="131" t="s">
        <v>107</v>
      </c>
      <c r="C53" s="131"/>
      <c r="D53" s="131"/>
      <c r="E53" s="131"/>
      <c r="F53" s="131"/>
      <c r="G53" s="131"/>
      <c r="H53" s="131"/>
      <c r="I53" s="131"/>
    </row>
    <row r="54" spans="2:8" ht="15" customHeight="1">
      <c r="B54" s="49" t="s">
        <v>134</v>
      </c>
      <c r="C54" s="48"/>
      <c r="D54" s="48"/>
      <c r="E54" s="48"/>
      <c r="F54" s="48"/>
      <c r="G54" s="48"/>
      <c r="H54" s="48"/>
    </row>
    <row r="55" spans="2:8" ht="14.25" customHeight="1">
      <c r="B55" s="48"/>
      <c r="C55" s="48" t="s">
        <v>135</v>
      </c>
      <c r="D55" s="48"/>
      <c r="E55" s="48"/>
      <c r="F55" s="48"/>
      <c r="G55" s="48"/>
      <c r="H55" s="48"/>
    </row>
    <row r="56" spans="2:8" ht="9.75" customHeight="1">
      <c r="B56" s="48"/>
      <c r="C56" s="48"/>
      <c r="D56" s="48"/>
      <c r="E56" s="48"/>
      <c r="F56" s="48"/>
      <c r="G56" s="48"/>
      <c r="H56" s="48"/>
    </row>
    <row r="57" spans="2:9" ht="13.5">
      <c r="B57" s="114" t="s">
        <v>56</v>
      </c>
      <c r="C57" s="114"/>
      <c r="D57" s="114"/>
      <c r="E57" s="114"/>
      <c r="F57" s="114"/>
      <c r="G57" s="114"/>
      <c r="H57" s="114"/>
      <c r="I57" s="114"/>
    </row>
    <row r="58" spans="2:8" ht="13.5">
      <c r="B58" s="127" t="s">
        <v>57</v>
      </c>
      <c r="C58" s="127"/>
      <c r="D58" s="127"/>
      <c r="E58" s="127"/>
      <c r="F58" s="127"/>
      <c r="G58" s="127"/>
      <c r="H58" s="127"/>
    </row>
    <row r="59" ht="13.5"/>
    <row r="60" spans="2:9" ht="15" customHeight="1">
      <c r="B60" s="114" t="s">
        <v>136</v>
      </c>
      <c r="C60" s="114"/>
      <c r="D60" s="114"/>
      <c r="E60" s="114"/>
      <c r="F60" s="114"/>
      <c r="G60" s="114"/>
      <c r="H60" s="114"/>
      <c r="I60" s="114"/>
    </row>
    <row r="61" spans="2:9" ht="15" customHeight="1">
      <c r="B61" s="114" t="s">
        <v>137</v>
      </c>
      <c r="C61" s="114"/>
      <c r="D61" s="114"/>
      <c r="E61" s="114"/>
      <c r="F61" s="114"/>
      <c r="G61" s="114"/>
      <c r="H61" s="114"/>
      <c r="I61" s="114"/>
    </row>
    <row r="62" spans="2:10" ht="15" customHeight="1">
      <c r="B62" s="114" t="s">
        <v>193</v>
      </c>
      <c r="C62" s="115"/>
      <c r="D62" s="115"/>
      <c r="E62" s="115"/>
      <c r="F62" s="115"/>
      <c r="G62" s="115"/>
      <c r="H62" s="115"/>
      <c r="I62" s="115"/>
      <c r="J62" s="115"/>
    </row>
    <row r="63" spans="2:10" ht="15" customHeight="1">
      <c r="B63" s="47"/>
      <c r="C63" s="111"/>
      <c r="D63" s="48" t="s">
        <v>199</v>
      </c>
      <c r="E63" s="111"/>
      <c r="F63" s="111"/>
      <c r="G63" s="111"/>
      <c r="H63" s="111"/>
      <c r="I63" s="111"/>
      <c r="J63" s="111"/>
    </row>
    <row r="64" spans="1:10" ht="15" customHeight="1">
      <c r="A64" s="44" t="s">
        <v>197</v>
      </c>
      <c r="B64" s="114" t="s">
        <v>198</v>
      </c>
      <c r="C64" s="115"/>
      <c r="D64" s="115"/>
      <c r="E64" s="115"/>
      <c r="F64" s="115"/>
      <c r="G64" s="115"/>
      <c r="H64" s="115"/>
      <c r="I64" s="115"/>
      <c r="J64" s="115"/>
    </row>
    <row r="65" spans="2:20" ht="15" customHeight="1">
      <c r="B65" s="130" t="s">
        <v>58</v>
      </c>
      <c r="C65" s="130"/>
      <c r="D65" s="130"/>
      <c r="E65" s="130"/>
      <c r="F65" s="130"/>
      <c r="G65" s="130"/>
      <c r="H65" s="130"/>
      <c r="K65" s="128"/>
      <c r="L65" s="128"/>
      <c r="M65" s="128"/>
      <c r="N65" s="128"/>
      <c r="O65" s="128"/>
      <c r="P65" s="128"/>
      <c r="Q65" s="128"/>
      <c r="R65" s="129"/>
      <c r="S65" s="129"/>
      <c r="T65" s="129"/>
    </row>
    <row r="66" spans="1:20" ht="15" customHeight="1">
      <c r="A66" s="130" t="s">
        <v>189</v>
      </c>
      <c r="B66" s="130"/>
      <c r="C66" s="130"/>
      <c r="D66" s="130"/>
      <c r="E66" s="130"/>
      <c r="F66" s="130"/>
      <c r="G66" s="130"/>
      <c r="H66" s="115"/>
      <c r="I66" s="115"/>
      <c r="J66" s="115"/>
      <c r="K66" s="128"/>
      <c r="L66" s="128"/>
      <c r="M66" s="128"/>
      <c r="N66" s="128"/>
      <c r="O66" s="128"/>
      <c r="P66" s="128"/>
      <c r="Q66" s="128"/>
      <c r="R66" s="129"/>
      <c r="S66" s="82"/>
      <c r="T66" s="82"/>
    </row>
    <row r="67" spans="1:20" ht="15" customHeight="1">
      <c r="A67" s="127" t="s">
        <v>138</v>
      </c>
      <c r="B67" s="127"/>
      <c r="C67" s="127"/>
      <c r="D67" s="127"/>
      <c r="E67" s="127"/>
      <c r="F67" s="127"/>
      <c r="G67" s="127"/>
      <c r="H67" s="115"/>
      <c r="I67" s="115"/>
      <c r="K67" s="126"/>
      <c r="L67" s="126"/>
      <c r="M67" s="126"/>
      <c r="N67" s="126"/>
      <c r="O67" s="126"/>
      <c r="P67" s="126"/>
      <c r="Q67" s="126"/>
      <c r="R67" s="81"/>
      <c r="S67" s="82"/>
      <c r="T67" s="82"/>
    </row>
    <row r="68" spans="2:8" ht="15" customHeight="1">
      <c r="B68" s="127" t="s">
        <v>59</v>
      </c>
      <c r="C68" s="127"/>
      <c r="D68" s="127"/>
      <c r="E68" s="127"/>
      <c r="F68" s="127"/>
      <c r="G68" s="127"/>
      <c r="H68" s="127"/>
    </row>
    <row r="69" spans="3:8" ht="15" customHeight="1">
      <c r="C69" s="48"/>
      <c r="D69" s="136" t="s">
        <v>60</v>
      </c>
      <c r="E69" s="136"/>
      <c r="F69" s="137" t="s">
        <v>61</v>
      </c>
      <c r="G69" s="137"/>
      <c r="H69" s="50" t="s">
        <v>62</v>
      </c>
    </row>
    <row r="70" spans="3:8" ht="15" customHeight="1">
      <c r="C70" s="48"/>
      <c r="D70" s="137" t="s">
        <v>9</v>
      </c>
      <c r="E70" s="137"/>
      <c r="F70" s="137" t="s">
        <v>61</v>
      </c>
      <c r="G70" s="137"/>
      <c r="H70" s="50" t="s">
        <v>63</v>
      </c>
    </row>
    <row r="71" spans="2:11" ht="13.5">
      <c r="B71" s="48"/>
      <c r="C71" s="48"/>
      <c r="D71" s="48"/>
      <c r="E71" s="48"/>
      <c r="F71" s="48"/>
      <c r="G71" s="48"/>
      <c r="H71" s="48"/>
      <c r="K71" s="48"/>
    </row>
    <row r="72" spans="2:8" ht="10.5" customHeight="1">
      <c r="B72" s="152" t="s">
        <v>64</v>
      </c>
      <c r="C72" s="152"/>
      <c r="D72" s="152"/>
      <c r="E72" s="152"/>
      <c r="F72" s="152"/>
      <c r="G72" s="152"/>
      <c r="H72" s="133"/>
    </row>
    <row r="73" spans="2:9" ht="18.75" customHeight="1">
      <c r="B73" s="152" t="s">
        <v>65</v>
      </c>
      <c r="C73" s="152"/>
      <c r="D73" s="152"/>
      <c r="E73" s="152"/>
      <c r="F73" s="152"/>
      <c r="G73" s="152"/>
      <c r="H73" s="152"/>
      <c r="I73" s="152"/>
    </row>
    <row r="74" spans="2:14" ht="18.75" customHeight="1">
      <c r="B74" s="152" t="s">
        <v>66</v>
      </c>
      <c r="C74" s="152"/>
      <c r="D74" s="152"/>
      <c r="E74" s="152"/>
      <c r="F74" s="152"/>
      <c r="G74" s="152"/>
      <c r="H74" s="152"/>
      <c r="I74" s="152"/>
      <c r="J74" s="133"/>
      <c r="N74" s="48"/>
    </row>
    <row r="75" spans="2:14" ht="13.5">
      <c r="B75" s="127" t="s">
        <v>67</v>
      </c>
      <c r="C75" s="127"/>
      <c r="D75" s="127"/>
      <c r="E75" s="127"/>
      <c r="F75" s="127"/>
      <c r="N75" s="48"/>
    </row>
    <row r="76" spans="2:9" ht="13.5">
      <c r="B76" s="114" t="s">
        <v>68</v>
      </c>
      <c r="C76" s="114"/>
      <c r="D76" s="114"/>
      <c r="E76" s="114"/>
      <c r="F76" s="114"/>
      <c r="G76" s="114"/>
      <c r="H76" s="114"/>
      <c r="I76" s="114"/>
    </row>
    <row r="77" spans="2:9" ht="13.5">
      <c r="B77" s="146" t="s">
        <v>139</v>
      </c>
      <c r="C77" s="146"/>
      <c r="D77" s="146"/>
      <c r="E77" s="146"/>
      <c r="F77" s="146"/>
      <c r="G77" s="146"/>
      <c r="H77" s="146"/>
      <c r="I77" s="146"/>
    </row>
    <row r="78" spans="2:10" ht="13.5">
      <c r="B78" s="107" t="s">
        <v>196</v>
      </c>
      <c r="C78" s="107"/>
      <c r="D78" s="107"/>
      <c r="E78" s="107"/>
      <c r="F78" s="107"/>
      <c r="G78" s="107"/>
      <c r="H78" s="107"/>
      <c r="I78" s="107"/>
      <c r="J78" s="43"/>
    </row>
    <row r="79" spans="2:11" ht="13.5">
      <c r="B79" s="84"/>
      <c r="C79" s="84"/>
      <c r="D79" s="84"/>
      <c r="E79" s="84"/>
      <c r="F79" s="84"/>
      <c r="G79" s="84"/>
      <c r="H79" s="84"/>
      <c r="I79" s="84"/>
      <c r="J79" s="43"/>
      <c r="K79" s="43"/>
    </row>
    <row r="80" spans="2:11" ht="13.5">
      <c r="B80" s="123" t="s">
        <v>69</v>
      </c>
      <c r="C80" s="123" t="s">
        <v>33</v>
      </c>
      <c r="D80" s="123" t="s">
        <v>70</v>
      </c>
      <c r="E80" s="112" t="s">
        <v>140</v>
      </c>
      <c r="F80" s="123" t="s">
        <v>69</v>
      </c>
      <c r="G80" s="123" t="s">
        <v>33</v>
      </c>
      <c r="H80" s="123" t="s">
        <v>70</v>
      </c>
      <c r="I80" s="112" t="s">
        <v>140</v>
      </c>
      <c r="K80" s="43"/>
    </row>
    <row r="81" spans="2:9" ht="13.5">
      <c r="B81" s="124"/>
      <c r="C81" s="124"/>
      <c r="D81" s="124"/>
      <c r="E81" s="122"/>
      <c r="F81" s="124"/>
      <c r="G81" s="124"/>
      <c r="H81" s="124"/>
      <c r="I81" s="122"/>
    </row>
    <row r="82" spans="2:9" ht="13.5">
      <c r="B82" s="116" t="s">
        <v>71</v>
      </c>
      <c r="C82" s="88">
        <v>1</v>
      </c>
      <c r="D82" s="89" t="s">
        <v>46</v>
      </c>
      <c r="E82" s="147" t="s">
        <v>141</v>
      </c>
      <c r="F82" s="116" t="s">
        <v>72</v>
      </c>
      <c r="G82" s="86">
        <v>36</v>
      </c>
      <c r="H82" s="89" t="s">
        <v>46</v>
      </c>
      <c r="I82" s="150" t="s">
        <v>141</v>
      </c>
    </row>
    <row r="83" spans="2:9" ht="13.5" customHeight="1">
      <c r="B83" s="125"/>
      <c r="C83" s="90">
        <v>2</v>
      </c>
      <c r="D83" s="91" t="s">
        <v>73</v>
      </c>
      <c r="E83" s="148"/>
      <c r="F83" s="117"/>
      <c r="G83" s="91">
        <v>37</v>
      </c>
      <c r="H83" s="91" t="s">
        <v>73</v>
      </c>
      <c r="I83" s="151"/>
    </row>
    <row r="84" spans="2:9" ht="13.5" customHeight="1">
      <c r="B84" s="125"/>
      <c r="C84" s="92">
        <v>3</v>
      </c>
      <c r="D84" s="87" t="s">
        <v>74</v>
      </c>
      <c r="E84" s="148"/>
      <c r="F84" s="117"/>
      <c r="G84" s="87">
        <v>38</v>
      </c>
      <c r="H84" s="87" t="s">
        <v>74</v>
      </c>
      <c r="I84" s="151"/>
    </row>
    <row r="85" spans="2:9" ht="13.5">
      <c r="B85" s="125"/>
      <c r="C85" s="93">
        <v>4</v>
      </c>
      <c r="D85" s="91" t="s">
        <v>75</v>
      </c>
      <c r="E85" s="148"/>
      <c r="F85" s="117"/>
      <c r="G85" s="91">
        <v>39</v>
      </c>
      <c r="H85" s="91" t="s">
        <v>75</v>
      </c>
      <c r="I85" s="151"/>
    </row>
    <row r="86" spans="2:9" ht="13.5">
      <c r="B86" s="125"/>
      <c r="C86" s="92">
        <v>5</v>
      </c>
      <c r="D86" s="87" t="s">
        <v>76</v>
      </c>
      <c r="E86" s="148"/>
      <c r="F86" s="117"/>
      <c r="G86" s="87">
        <v>40</v>
      </c>
      <c r="H86" s="87" t="s">
        <v>76</v>
      </c>
      <c r="I86" s="151"/>
    </row>
    <row r="87" spans="2:9" ht="13.5" customHeight="1">
      <c r="B87" s="125"/>
      <c r="C87" s="93">
        <v>6</v>
      </c>
      <c r="D87" s="91" t="s">
        <v>77</v>
      </c>
      <c r="E87" s="148"/>
      <c r="F87" s="117"/>
      <c r="G87" s="91">
        <v>41</v>
      </c>
      <c r="H87" s="91" t="s">
        <v>77</v>
      </c>
      <c r="I87" s="151"/>
    </row>
    <row r="88" spans="2:9" ht="13.5">
      <c r="B88" s="125"/>
      <c r="C88" s="92">
        <v>7</v>
      </c>
      <c r="D88" s="87" t="s">
        <v>78</v>
      </c>
      <c r="E88" s="149"/>
      <c r="F88" s="117"/>
      <c r="G88" s="87">
        <v>42</v>
      </c>
      <c r="H88" s="87" t="s">
        <v>78</v>
      </c>
      <c r="I88" s="113"/>
    </row>
    <row r="89" spans="2:9" ht="13.5">
      <c r="B89" s="125"/>
      <c r="C89" s="93">
        <v>8</v>
      </c>
      <c r="D89" s="112" t="s">
        <v>79</v>
      </c>
      <c r="E89" s="97" t="s">
        <v>142</v>
      </c>
      <c r="F89" s="117"/>
      <c r="G89" s="91">
        <v>43</v>
      </c>
      <c r="H89" s="112" t="s">
        <v>79</v>
      </c>
      <c r="I89" s="86" t="s">
        <v>142</v>
      </c>
    </row>
    <row r="90" spans="2:9" ht="13.5">
      <c r="B90" s="125"/>
      <c r="C90" s="92">
        <v>9</v>
      </c>
      <c r="D90" s="113"/>
      <c r="E90" s="97" t="s">
        <v>143</v>
      </c>
      <c r="F90" s="117"/>
      <c r="G90" s="87">
        <v>44</v>
      </c>
      <c r="H90" s="113"/>
      <c r="I90" s="86" t="s">
        <v>143</v>
      </c>
    </row>
    <row r="91" spans="2:9" ht="13.5">
      <c r="B91" s="125"/>
      <c r="C91" s="93">
        <v>10</v>
      </c>
      <c r="D91" s="112" t="s">
        <v>144</v>
      </c>
      <c r="E91" s="97" t="s">
        <v>142</v>
      </c>
      <c r="F91" s="117"/>
      <c r="G91" s="91">
        <v>45</v>
      </c>
      <c r="H91" s="112" t="s">
        <v>144</v>
      </c>
      <c r="I91" s="86" t="s">
        <v>142</v>
      </c>
    </row>
    <row r="92" spans="2:9" ht="13.5">
      <c r="B92" s="125"/>
      <c r="C92" s="92">
        <v>11</v>
      </c>
      <c r="D92" s="113"/>
      <c r="E92" s="97" t="s">
        <v>143</v>
      </c>
      <c r="F92" s="117"/>
      <c r="G92" s="87">
        <v>46</v>
      </c>
      <c r="H92" s="113"/>
      <c r="I92" s="86" t="s">
        <v>143</v>
      </c>
    </row>
    <row r="93" spans="2:9" ht="13.5">
      <c r="B93" s="125"/>
      <c r="C93" s="93">
        <v>12</v>
      </c>
      <c r="D93" s="112" t="s">
        <v>80</v>
      </c>
      <c r="E93" s="97" t="s">
        <v>142</v>
      </c>
      <c r="F93" s="117"/>
      <c r="G93" s="91">
        <v>47</v>
      </c>
      <c r="H93" s="112" t="s">
        <v>80</v>
      </c>
      <c r="I93" s="86" t="s">
        <v>142</v>
      </c>
    </row>
    <row r="94" spans="2:9" ht="13.5">
      <c r="B94" s="125"/>
      <c r="C94" s="92">
        <v>13</v>
      </c>
      <c r="D94" s="113"/>
      <c r="E94" s="97" t="s">
        <v>143</v>
      </c>
      <c r="F94" s="117"/>
      <c r="G94" s="87">
        <v>48</v>
      </c>
      <c r="H94" s="113"/>
      <c r="I94" s="86" t="s">
        <v>143</v>
      </c>
    </row>
    <row r="95" spans="2:9" ht="13.5">
      <c r="B95" s="125"/>
      <c r="C95" s="93">
        <v>14</v>
      </c>
      <c r="D95" s="112" t="s">
        <v>145</v>
      </c>
      <c r="E95" s="97" t="s">
        <v>142</v>
      </c>
      <c r="F95" s="117"/>
      <c r="G95" s="91">
        <v>49</v>
      </c>
      <c r="H95" s="112" t="s">
        <v>145</v>
      </c>
      <c r="I95" s="86" t="s">
        <v>142</v>
      </c>
    </row>
    <row r="96" spans="2:9" ht="13.5">
      <c r="B96" s="125"/>
      <c r="C96" s="92">
        <v>15</v>
      </c>
      <c r="D96" s="113"/>
      <c r="E96" s="97" t="s">
        <v>143</v>
      </c>
      <c r="F96" s="117"/>
      <c r="G96" s="87">
        <v>50</v>
      </c>
      <c r="H96" s="113"/>
      <c r="I96" s="86" t="s">
        <v>143</v>
      </c>
    </row>
    <row r="97" spans="2:9" ht="13.5">
      <c r="B97" s="125"/>
      <c r="C97" s="93">
        <v>16</v>
      </c>
      <c r="D97" s="112" t="s">
        <v>81</v>
      </c>
      <c r="E97" s="97" t="s">
        <v>142</v>
      </c>
      <c r="F97" s="117"/>
      <c r="G97" s="91">
        <v>51</v>
      </c>
      <c r="H97" s="112" t="s">
        <v>81</v>
      </c>
      <c r="I97" s="86" t="s">
        <v>142</v>
      </c>
    </row>
    <row r="98" spans="2:9" ht="13.5">
      <c r="B98" s="125"/>
      <c r="C98" s="92">
        <v>17</v>
      </c>
      <c r="D98" s="113"/>
      <c r="E98" s="97" t="s">
        <v>143</v>
      </c>
      <c r="F98" s="117"/>
      <c r="G98" s="87">
        <v>52</v>
      </c>
      <c r="H98" s="113"/>
      <c r="I98" s="86" t="s">
        <v>143</v>
      </c>
    </row>
    <row r="99" spans="2:9" ht="13.5">
      <c r="B99" s="125"/>
      <c r="C99" s="93">
        <v>18</v>
      </c>
      <c r="D99" s="112" t="s">
        <v>146</v>
      </c>
      <c r="E99" s="97" t="s">
        <v>142</v>
      </c>
      <c r="F99" s="117"/>
      <c r="G99" s="91">
        <v>53</v>
      </c>
      <c r="H99" s="112" t="s">
        <v>146</v>
      </c>
      <c r="I99" s="86" t="s">
        <v>142</v>
      </c>
    </row>
    <row r="100" spans="2:9" ht="13.5">
      <c r="B100" s="125"/>
      <c r="C100" s="92">
        <v>19</v>
      </c>
      <c r="D100" s="122"/>
      <c r="E100" s="97" t="s">
        <v>143</v>
      </c>
      <c r="F100" s="117"/>
      <c r="G100" s="87">
        <v>54</v>
      </c>
      <c r="H100" s="113"/>
      <c r="I100" s="86" t="s">
        <v>143</v>
      </c>
    </row>
    <row r="101" spans="2:9" ht="13.5">
      <c r="B101" s="125"/>
      <c r="C101" s="93">
        <v>20</v>
      </c>
      <c r="D101" s="112" t="s">
        <v>82</v>
      </c>
      <c r="E101" s="97" t="s">
        <v>142</v>
      </c>
      <c r="F101" s="117"/>
      <c r="G101" s="91">
        <v>55</v>
      </c>
      <c r="H101" s="112" t="s">
        <v>82</v>
      </c>
      <c r="I101" s="86" t="s">
        <v>142</v>
      </c>
    </row>
    <row r="102" spans="2:9" ht="13.5">
      <c r="B102" s="125"/>
      <c r="C102" s="92">
        <v>21</v>
      </c>
      <c r="D102" s="113"/>
      <c r="E102" s="97" t="s">
        <v>143</v>
      </c>
      <c r="F102" s="117"/>
      <c r="G102" s="87">
        <v>56</v>
      </c>
      <c r="H102" s="113"/>
      <c r="I102" s="86" t="s">
        <v>143</v>
      </c>
    </row>
    <row r="103" spans="2:9" ht="13.5">
      <c r="B103" s="125"/>
      <c r="C103" s="93">
        <v>22</v>
      </c>
      <c r="D103" s="112" t="s">
        <v>201</v>
      </c>
      <c r="E103" s="97" t="s">
        <v>142</v>
      </c>
      <c r="F103" s="117"/>
      <c r="G103" s="91">
        <v>57</v>
      </c>
      <c r="H103" s="112" t="s">
        <v>201</v>
      </c>
      <c r="I103" s="86" t="s">
        <v>142</v>
      </c>
    </row>
    <row r="104" spans="2:9" ht="13.5">
      <c r="B104" s="125"/>
      <c r="C104" s="92">
        <v>23</v>
      </c>
      <c r="D104" s="113"/>
      <c r="E104" s="97" t="s">
        <v>143</v>
      </c>
      <c r="F104" s="117"/>
      <c r="G104" s="87">
        <v>58</v>
      </c>
      <c r="H104" s="113"/>
      <c r="I104" s="86" t="s">
        <v>143</v>
      </c>
    </row>
    <row r="105" spans="2:9" ht="13.5">
      <c r="B105" s="125"/>
      <c r="C105" s="93">
        <v>24</v>
      </c>
      <c r="D105" s="112" t="s">
        <v>206</v>
      </c>
      <c r="E105" s="97" t="s">
        <v>142</v>
      </c>
      <c r="F105" s="117"/>
      <c r="G105" s="91">
        <v>59</v>
      </c>
      <c r="H105" s="112" t="s">
        <v>206</v>
      </c>
      <c r="I105" s="86" t="s">
        <v>142</v>
      </c>
    </row>
    <row r="106" spans="2:9" ht="13.5">
      <c r="B106" s="125"/>
      <c r="C106" s="92">
        <v>25</v>
      </c>
      <c r="D106" s="113"/>
      <c r="E106" s="97" t="s">
        <v>143</v>
      </c>
      <c r="F106" s="117"/>
      <c r="G106" s="87">
        <v>60</v>
      </c>
      <c r="H106" s="113"/>
      <c r="I106" s="86" t="s">
        <v>143</v>
      </c>
    </row>
    <row r="107" spans="2:9" ht="13.5">
      <c r="B107" s="125"/>
      <c r="C107" s="93">
        <v>26</v>
      </c>
      <c r="D107" s="112" t="s">
        <v>202</v>
      </c>
      <c r="E107" s="97" t="s">
        <v>142</v>
      </c>
      <c r="F107" s="117"/>
      <c r="G107" s="91">
        <v>61</v>
      </c>
      <c r="H107" s="112" t="s">
        <v>202</v>
      </c>
      <c r="I107" s="86" t="s">
        <v>142</v>
      </c>
    </row>
    <row r="108" spans="2:9" ht="13.5">
      <c r="B108" s="125"/>
      <c r="C108" s="92">
        <v>27</v>
      </c>
      <c r="D108" s="113"/>
      <c r="E108" s="97" t="s">
        <v>143</v>
      </c>
      <c r="F108" s="117"/>
      <c r="G108" s="86">
        <v>62</v>
      </c>
      <c r="H108" s="113"/>
      <c r="I108" s="86" t="s">
        <v>143</v>
      </c>
    </row>
    <row r="109" spans="2:9" ht="13.5">
      <c r="B109" s="118"/>
      <c r="C109" s="91">
        <v>28</v>
      </c>
      <c r="D109" s="112" t="s">
        <v>205</v>
      </c>
      <c r="E109" s="97" t="s">
        <v>142</v>
      </c>
      <c r="F109" s="118"/>
      <c r="G109" s="91">
        <v>63</v>
      </c>
      <c r="H109" s="112" t="s">
        <v>205</v>
      </c>
      <c r="I109" s="86" t="s">
        <v>142</v>
      </c>
    </row>
    <row r="110" spans="2:9" ht="13.5">
      <c r="B110" s="118"/>
      <c r="C110" s="95">
        <v>29</v>
      </c>
      <c r="D110" s="113"/>
      <c r="E110" s="97" t="s">
        <v>143</v>
      </c>
      <c r="F110" s="118"/>
      <c r="G110" s="86">
        <v>64</v>
      </c>
      <c r="H110" s="113"/>
      <c r="I110" s="86" t="s">
        <v>143</v>
      </c>
    </row>
    <row r="111" spans="2:9" ht="13.5">
      <c r="B111" s="118"/>
      <c r="C111" s="91">
        <v>30</v>
      </c>
      <c r="D111" s="112" t="s">
        <v>203</v>
      </c>
      <c r="E111" s="97" t="s">
        <v>142</v>
      </c>
      <c r="F111" s="118"/>
      <c r="G111" s="91">
        <v>65</v>
      </c>
      <c r="H111" s="112" t="s">
        <v>203</v>
      </c>
      <c r="I111" s="86" t="s">
        <v>142</v>
      </c>
    </row>
    <row r="112" spans="2:9" ht="13.5">
      <c r="B112" s="118"/>
      <c r="C112" s="95">
        <v>31</v>
      </c>
      <c r="D112" s="113"/>
      <c r="E112" s="97" t="s">
        <v>143</v>
      </c>
      <c r="F112" s="118"/>
      <c r="G112" s="86">
        <v>66</v>
      </c>
      <c r="H112" s="113"/>
      <c r="I112" s="86" t="s">
        <v>143</v>
      </c>
    </row>
    <row r="113" spans="2:9" ht="13.5">
      <c r="B113" s="118"/>
      <c r="C113" s="91">
        <v>32</v>
      </c>
      <c r="D113" s="112" t="s">
        <v>147</v>
      </c>
      <c r="E113" s="97" t="s">
        <v>142</v>
      </c>
      <c r="F113" s="118"/>
      <c r="G113" s="91">
        <v>67</v>
      </c>
      <c r="H113" s="112" t="s">
        <v>147</v>
      </c>
      <c r="I113" s="86" t="s">
        <v>142</v>
      </c>
    </row>
    <row r="114" spans="2:9" ht="13.5">
      <c r="B114" s="118"/>
      <c r="C114" s="94">
        <v>33</v>
      </c>
      <c r="D114" s="113"/>
      <c r="E114" s="97" t="s">
        <v>143</v>
      </c>
      <c r="F114" s="118"/>
      <c r="G114" s="86">
        <v>68</v>
      </c>
      <c r="H114" s="113"/>
      <c r="I114" s="86" t="s">
        <v>143</v>
      </c>
    </row>
    <row r="115" spans="2:9" ht="13.5">
      <c r="B115" s="118"/>
      <c r="C115" s="63">
        <v>34</v>
      </c>
      <c r="D115" s="120" t="s">
        <v>148</v>
      </c>
      <c r="E115" s="97" t="s">
        <v>142</v>
      </c>
      <c r="F115" s="118"/>
      <c r="G115" s="91">
        <v>69</v>
      </c>
      <c r="H115" s="120" t="s">
        <v>148</v>
      </c>
      <c r="I115" s="86" t="s">
        <v>142</v>
      </c>
    </row>
    <row r="116" spans="2:9" ht="13.5">
      <c r="B116" s="119"/>
      <c r="C116" s="51">
        <v>35</v>
      </c>
      <c r="D116" s="121"/>
      <c r="E116" s="97" t="s">
        <v>143</v>
      </c>
      <c r="F116" s="119"/>
      <c r="G116" s="86">
        <v>70</v>
      </c>
      <c r="H116" s="121"/>
      <c r="I116" s="86" t="s">
        <v>143</v>
      </c>
    </row>
    <row r="117" spans="3:4" ht="13.5">
      <c r="C117" s="85"/>
      <c r="D117" s="96"/>
    </row>
    <row r="118" spans="3:4" ht="13.5">
      <c r="C118" s="85"/>
      <c r="D118" s="96"/>
    </row>
    <row r="119" spans="2:10" ht="13.5">
      <c r="B119" s="47" t="s">
        <v>83</v>
      </c>
      <c r="C119" s="47"/>
      <c r="D119" s="85"/>
      <c r="E119" s="47"/>
      <c r="F119" s="47"/>
      <c r="G119" s="47"/>
      <c r="H119" s="47"/>
      <c r="I119" s="47"/>
      <c r="J119" s="47"/>
    </row>
    <row r="120" spans="4:11" ht="13.5">
      <c r="D120" s="85"/>
      <c r="K120" s="47"/>
    </row>
    <row r="121" spans="2:8" ht="13.5">
      <c r="B121" s="47" t="s">
        <v>84</v>
      </c>
      <c r="C121" s="47"/>
      <c r="D121" s="85"/>
      <c r="E121" s="47"/>
      <c r="F121" s="47"/>
      <c r="G121" s="47"/>
      <c r="H121" s="47"/>
    </row>
    <row r="122" spans="2:4" ht="13.5">
      <c r="B122" s="44" t="s">
        <v>150</v>
      </c>
      <c r="D122" s="85"/>
    </row>
    <row r="123" ht="13.5">
      <c r="D123" s="85"/>
    </row>
    <row r="124" spans="2:9" ht="13.5">
      <c r="B124" s="48" t="s">
        <v>85</v>
      </c>
      <c r="C124" s="48"/>
      <c r="D124" s="85"/>
      <c r="E124" s="48"/>
      <c r="F124" s="48"/>
      <c r="G124" s="48"/>
      <c r="H124" s="48"/>
      <c r="I124" s="48"/>
    </row>
    <row r="125" spans="2:8" ht="25.5">
      <c r="B125" s="66" t="s">
        <v>151</v>
      </c>
      <c r="C125" s="64"/>
      <c r="D125" s="85"/>
      <c r="E125" s="64"/>
      <c r="F125" s="64"/>
      <c r="G125" s="64"/>
      <c r="H125" s="64"/>
    </row>
    <row r="126" spans="2:10" ht="21.75" customHeight="1">
      <c r="B126" s="48" t="s">
        <v>86</v>
      </c>
      <c r="C126" s="48"/>
      <c r="E126" s="48"/>
      <c r="F126" s="48"/>
      <c r="G126" s="48"/>
      <c r="H126" s="48"/>
      <c r="J126" s="52"/>
    </row>
    <row r="127" spans="1:10" s="52" customFormat="1" ht="13.5">
      <c r="A127" s="44"/>
      <c r="B127" s="48" t="s">
        <v>87</v>
      </c>
      <c r="C127" s="48"/>
      <c r="D127" s="47"/>
      <c r="E127" s="48"/>
      <c r="F127" s="48"/>
      <c r="G127" s="48"/>
      <c r="H127" s="48"/>
      <c r="I127" s="44"/>
      <c r="J127" s="46"/>
    </row>
    <row r="128" spans="2:10" ht="26.25" customHeight="1">
      <c r="B128" s="76" t="s">
        <v>88</v>
      </c>
      <c r="C128" s="65"/>
      <c r="D128" s="65"/>
      <c r="E128" s="140" t="s">
        <v>89</v>
      </c>
      <c r="F128" s="141"/>
      <c r="G128" s="141"/>
      <c r="H128" s="141"/>
      <c r="I128" s="142"/>
      <c r="J128" s="43"/>
    </row>
    <row r="129" spans="4:9" ht="18.75">
      <c r="D129" s="53" t="s">
        <v>90</v>
      </c>
      <c r="E129" s="53"/>
      <c r="F129" s="53"/>
      <c r="G129" s="53"/>
      <c r="H129" s="53"/>
      <c r="I129" s="53"/>
    </row>
    <row r="130" spans="3:9" ht="23.25" customHeight="1">
      <c r="C130" s="44" t="s">
        <v>195</v>
      </c>
      <c r="D130" s="53"/>
      <c r="E130" s="53"/>
      <c r="F130" s="53"/>
      <c r="G130" s="53"/>
      <c r="H130" s="53"/>
      <c r="I130" s="53"/>
    </row>
    <row r="131" spans="2:9" ht="12.75" customHeight="1">
      <c r="B131" s="143" t="s">
        <v>91</v>
      </c>
      <c r="C131" s="67" t="s">
        <v>92</v>
      </c>
      <c r="D131" s="68"/>
      <c r="E131" s="68"/>
      <c r="F131" s="68"/>
      <c r="G131" s="68"/>
      <c r="H131" s="68"/>
      <c r="I131" s="69"/>
    </row>
    <row r="132" spans="2:10" ht="18.75">
      <c r="B132" s="144"/>
      <c r="C132" s="70" t="s">
        <v>93</v>
      </c>
      <c r="D132" s="71"/>
      <c r="E132" s="71"/>
      <c r="F132" s="71"/>
      <c r="G132" s="71"/>
      <c r="H132" s="71"/>
      <c r="I132" s="72"/>
      <c r="J132" s="54"/>
    </row>
    <row r="133" spans="2:16" ht="18.75">
      <c r="B133" s="145"/>
      <c r="C133" s="73" t="s">
        <v>94</v>
      </c>
      <c r="D133" s="74"/>
      <c r="E133" s="74"/>
      <c r="F133" s="74"/>
      <c r="G133" s="74"/>
      <c r="H133" s="74"/>
      <c r="I133" s="75"/>
      <c r="K133" s="45"/>
      <c r="L133" s="45"/>
      <c r="M133" s="45"/>
      <c r="N133" s="45"/>
      <c r="O133" s="45"/>
      <c r="P133" s="45"/>
    </row>
    <row r="135" spans="2:10" ht="17.25" customHeight="1">
      <c r="B135" s="48" t="s">
        <v>209</v>
      </c>
      <c r="C135" s="48"/>
      <c r="D135" s="48"/>
      <c r="E135" s="48"/>
      <c r="F135" s="48"/>
      <c r="G135" s="48"/>
      <c r="J135" s="52"/>
    </row>
    <row r="136" spans="1:10" s="52" customFormat="1" ht="13.5">
      <c r="A136" s="44"/>
      <c r="B136" s="48" t="s">
        <v>95</v>
      </c>
      <c r="C136" s="48"/>
      <c r="D136" s="48"/>
      <c r="E136" s="48"/>
      <c r="F136" s="48"/>
      <c r="G136" s="48"/>
      <c r="H136" s="48"/>
      <c r="I136" s="48"/>
      <c r="J136" s="46"/>
    </row>
    <row r="137" spans="2:9" ht="17.25" customHeight="1">
      <c r="B137" s="48"/>
      <c r="C137" s="48"/>
      <c r="D137" s="48"/>
      <c r="E137" s="48"/>
      <c r="F137" s="48"/>
      <c r="G137" s="48"/>
      <c r="H137" s="48"/>
      <c r="I137" s="48"/>
    </row>
    <row r="138" spans="2:9" ht="13.5" customHeight="1">
      <c r="B138" s="48" t="s">
        <v>149</v>
      </c>
      <c r="C138" s="43"/>
      <c r="D138" s="43"/>
      <c r="E138" s="43"/>
      <c r="F138" s="43"/>
      <c r="G138" s="43"/>
      <c r="H138" s="43"/>
      <c r="I138" s="43"/>
    </row>
    <row r="139" spans="3:8" ht="13.5">
      <c r="C139" s="48" t="s">
        <v>96</v>
      </c>
      <c r="D139" s="48"/>
      <c r="E139" s="48"/>
      <c r="F139" s="48"/>
      <c r="G139" s="48"/>
      <c r="H139" s="48"/>
    </row>
    <row r="140" spans="3:8" ht="11.25" customHeight="1">
      <c r="C140" s="48" t="s">
        <v>97</v>
      </c>
      <c r="D140" s="48"/>
      <c r="E140" s="48"/>
      <c r="F140" s="48"/>
      <c r="G140" s="48"/>
      <c r="H140" s="48"/>
    </row>
    <row r="141" spans="3:9" ht="13.5">
      <c r="C141" s="47" t="s">
        <v>98</v>
      </c>
      <c r="D141" s="47"/>
      <c r="E141" s="47"/>
      <c r="F141" s="47"/>
      <c r="G141" s="47"/>
      <c r="H141" s="47"/>
      <c r="I141" s="47"/>
    </row>
    <row r="142" spans="3:8" ht="15" customHeight="1">
      <c r="C142" s="48" t="s">
        <v>99</v>
      </c>
      <c r="D142" s="48"/>
      <c r="E142" s="48"/>
      <c r="F142" s="48"/>
      <c r="G142" s="48"/>
      <c r="H142" s="48"/>
    </row>
    <row r="143" spans="3:9" ht="12.75" customHeight="1">
      <c r="C143" s="76" t="s">
        <v>100</v>
      </c>
      <c r="D143" s="76"/>
      <c r="E143" s="76"/>
      <c r="F143" s="76"/>
      <c r="G143" s="76"/>
      <c r="H143" s="76"/>
      <c r="I143" s="76"/>
    </row>
    <row r="144" spans="3:8" ht="12.75" customHeight="1">
      <c r="C144" s="48" t="s">
        <v>101</v>
      </c>
      <c r="D144" s="48"/>
      <c r="E144" s="48"/>
      <c r="F144" s="48"/>
      <c r="G144" s="48"/>
      <c r="H144" s="48"/>
    </row>
    <row r="145" spans="1:10" ht="12.75" customHeight="1">
      <c r="A145" s="61"/>
      <c r="B145" s="61"/>
      <c r="C145" s="47" t="s">
        <v>106</v>
      </c>
      <c r="D145" s="47"/>
      <c r="E145" s="47"/>
      <c r="F145" s="47"/>
      <c r="G145" s="47"/>
      <c r="H145" s="47"/>
      <c r="I145" s="61"/>
      <c r="J145" s="62"/>
    </row>
    <row r="146" spans="1:10" s="62" customFormat="1" ht="16.5" customHeight="1">
      <c r="A146" s="55"/>
      <c r="B146" s="77" t="s">
        <v>102</v>
      </c>
      <c r="C146" s="78"/>
      <c r="D146" s="78"/>
      <c r="E146" s="78"/>
      <c r="F146" s="78"/>
      <c r="G146" s="78"/>
      <c r="H146" s="78"/>
      <c r="I146" s="78"/>
      <c r="J146" s="78"/>
    </row>
    <row r="147" spans="1:10" ht="21" customHeight="1">
      <c r="A147" s="55"/>
      <c r="B147" s="77" t="s">
        <v>109</v>
      </c>
      <c r="C147" s="78"/>
      <c r="D147" s="78"/>
      <c r="E147" s="78"/>
      <c r="F147" s="78"/>
      <c r="G147" s="78"/>
      <c r="H147" s="78"/>
      <c r="I147" s="78"/>
      <c r="J147" s="56"/>
    </row>
    <row r="148" spans="1:10" ht="22.5" customHeight="1">
      <c r="A148" s="57"/>
      <c r="B148" s="77" t="s">
        <v>103</v>
      </c>
      <c r="C148" s="77"/>
      <c r="D148" s="77"/>
      <c r="E148" s="77"/>
      <c r="F148" s="77"/>
      <c r="G148" s="77"/>
      <c r="H148" s="77"/>
      <c r="I148" s="77"/>
      <c r="J148" s="77"/>
    </row>
    <row r="149" spans="1:10" ht="56.25" customHeight="1">
      <c r="A149" s="58"/>
      <c r="B149" s="138" t="s">
        <v>108</v>
      </c>
      <c r="C149" s="139"/>
      <c r="D149" s="139"/>
      <c r="E149" s="139"/>
      <c r="F149" s="139"/>
      <c r="G149" s="139"/>
      <c r="H149" s="139"/>
      <c r="I149" s="139"/>
      <c r="J149" s="59"/>
    </row>
    <row r="150" spans="1:10" ht="31.5" customHeight="1">
      <c r="A150" s="55"/>
      <c r="B150" s="47" t="s">
        <v>104</v>
      </c>
      <c r="C150" s="60"/>
      <c r="D150" s="60"/>
      <c r="E150" s="60"/>
      <c r="F150" s="60"/>
      <c r="G150" s="60"/>
      <c r="H150" s="60"/>
      <c r="I150" s="60"/>
      <c r="J150" s="60"/>
    </row>
    <row r="151" spans="1:11" ht="19.5" customHeight="1">
      <c r="A151" s="55"/>
      <c r="B151" s="55"/>
      <c r="C151" s="48" t="s">
        <v>105</v>
      </c>
      <c r="D151" s="48"/>
      <c r="E151" s="48"/>
      <c r="F151" s="48"/>
      <c r="G151" s="48"/>
      <c r="H151" s="48"/>
      <c r="K151" s="60"/>
    </row>
    <row r="152" ht="12.75" customHeight="1">
      <c r="J152" s="60"/>
    </row>
    <row r="153" ht="15" customHeight="1"/>
    <row r="154" ht="15.75" customHeight="1"/>
    <row r="155" ht="12.75" customHeight="1"/>
  </sheetData>
  <sheetProtection/>
  <mergeCells count="90">
    <mergeCell ref="I80:I81"/>
    <mergeCell ref="H89:H90"/>
    <mergeCell ref="D91:D92"/>
    <mergeCell ref="H91:H92"/>
    <mergeCell ref="B62:J62"/>
    <mergeCell ref="B73:I73"/>
    <mergeCell ref="B72:H72"/>
    <mergeCell ref="B75:F75"/>
    <mergeCell ref="B76:I76"/>
    <mergeCell ref="B74:J74"/>
    <mergeCell ref="B149:I149"/>
    <mergeCell ref="E128:I128"/>
    <mergeCell ref="B131:B133"/>
    <mergeCell ref="F80:F81"/>
    <mergeCell ref="G80:G81"/>
    <mergeCell ref="B68:H68"/>
    <mergeCell ref="B77:I77"/>
    <mergeCell ref="E82:E88"/>
    <mergeCell ref="I82:I88"/>
    <mergeCell ref="D89:D90"/>
    <mergeCell ref="A67:I67"/>
    <mergeCell ref="A66:J66"/>
    <mergeCell ref="D69:E69"/>
    <mergeCell ref="F69:G69"/>
    <mergeCell ref="D70:E70"/>
    <mergeCell ref="F70:G70"/>
    <mergeCell ref="B57:I57"/>
    <mergeCell ref="B58:H58"/>
    <mergeCell ref="B60:I60"/>
    <mergeCell ref="B61:I61"/>
    <mergeCell ref="B53:I53"/>
    <mergeCell ref="B65:H65"/>
    <mergeCell ref="B28:I28"/>
    <mergeCell ref="B30:E30"/>
    <mergeCell ref="B47:H47"/>
    <mergeCell ref="B48:I48"/>
    <mergeCell ref="B49:I49"/>
    <mergeCell ref="B51:I51"/>
    <mergeCell ref="K67:Q67"/>
    <mergeCell ref="B1:I1"/>
    <mergeCell ref="A3:I3"/>
    <mergeCell ref="B5:I5"/>
    <mergeCell ref="B7:H7"/>
    <mergeCell ref="B9:H9"/>
    <mergeCell ref="B11:I11"/>
    <mergeCell ref="B13:I13"/>
    <mergeCell ref="B14:I14"/>
    <mergeCell ref="B15:I15"/>
    <mergeCell ref="B12:I12"/>
    <mergeCell ref="B18:F18"/>
    <mergeCell ref="B50:L50"/>
    <mergeCell ref="K65:T65"/>
    <mergeCell ref="K66:R66"/>
    <mergeCell ref="B16:H16"/>
    <mergeCell ref="B20:G20"/>
    <mergeCell ref="B52:I52"/>
    <mergeCell ref="B26:G26"/>
    <mergeCell ref="B27:G27"/>
    <mergeCell ref="B80:B81"/>
    <mergeCell ref="C80:C81"/>
    <mergeCell ref="D80:D81"/>
    <mergeCell ref="E80:E81"/>
    <mergeCell ref="B82:B116"/>
    <mergeCell ref="H80:H81"/>
    <mergeCell ref="H93:H94"/>
    <mergeCell ref="D95:D96"/>
    <mergeCell ref="H95:H96"/>
    <mergeCell ref="D97:D98"/>
    <mergeCell ref="H97:H98"/>
    <mergeCell ref="D99:D100"/>
    <mergeCell ref="H99:H100"/>
    <mergeCell ref="D93:D94"/>
    <mergeCell ref="D101:D102"/>
    <mergeCell ref="H101:H102"/>
    <mergeCell ref="H113:H114"/>
    <mergeCell ref="D113:D114"/>
    <mergeCell ref="H105:H106"/>
    <mergeCell ref="H115:H116"/>
    <mergeCell ref="D115:D116"/>
    <mergeCell ref="H107:H108"/>
    <mergeCell ref="D103:D104"/>
    <mergeCell ref="D107:D108"/>
    <mergeCell ref="D109:D110"/>
    <mergeCell ref="D111:D112"/>
    <mergeCell ref="B64:J64"/>
    <mergeCell ref="D105:D106"/>
    <mergeCell ref="H103:H104"/>
    <mergeCell ref="F82:F116"/>
    <mergeCell ref="H109:H110"/>
    <mergeCell ref="H111:H112"/>
  </mergeCells>
  <hyperlinks>
    <hyperlink ref="B125" r:id="rId1" display="http://www.sapporo-karatedo.com/"/>
    <hyperlink ref="E128" r:id="rId2" display="info@sapporo-karatedo.com"/>
  </hyperlinks>
  <printOptions/>
  <pageMargins left="0.45" right="0.35433070866141736" top="0.4724409448818898" bottom="0.32" header="0.1968503937007874" footer="0.31496062992125984"/>
  <pageSetup horizontalDpi="600" verticalDpi="600" orientation="portrait" paperSize="9" scale="89"/>
  <rowBreaks count="2" manualBreakCount="2">
    <brk id="67" max="10" man="1"/>
    <brk id="133" max="10" man="1"/>
  </rowBreaks>
  <legacyDrawing r:id="rId4"/>
</worksheet>
</file>

<file path=xl/worksheets/sheet2.xml><?xml version="1.0" encoding="utf-8"?>
<worksheet xmlns="http://schemas.openxmlformats.org/spreadsheetml/2006/main" xmlns:r="http://schemas.openxmlformats.org/officeDocument/2006/relationships">
  <dimension ref="A1:BT42"/>
  <sheetViews>
    <sheetView showGridLines="0" zoomScale="80" zoomScaleNormal="80" zoomScalePageLayoutView="0" workbookViewId="0" topLeftCell="A6">
      <selection activeCell="C36" sqref="C36:O36"/>
    </sheetView>
  </sheetViews>
  <sheetFormatPr defaultColWidth="1.875" defaultRowHeight="15.75" customHeight="1"/>
  <cols>
    <col min="1" max="1" width="1.875" style="25" customWidth="1"/>
    <col min="2" max="71" width="1.4921875" style="25" customWidth="1"/>
    <col min="72" max="16384" width="1.875" style="25" customWidth="1"/>
  </cols>
  <sheetData>
    <row r="1" spans="2:49" ht="27" customHeight="1">
      <c r="B1" s="286" t="s">
        <v>190</v>
      </c>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row>
    <row r="2" spans="2:49" ht="30.75" customHeight="1">
      <c r="B2" s="286" t="s">
        <v>0</v>
      </c>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6"/>
      <c r="AU2" s="286"/>
      <c r="AV2" s="286"/>
      <c r="AW2" s="286"/>
    </row>
    <row r="3" spans="2:45" ht="15.75" customHeight="1">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row>
    <row r="4" spans="2:49" ht="18.75" customHeight="1">
      <c r="B4" s="288" t="s">
        <v>1</v>
      </c>
      <c r="C4" s="288"/>
      <c r="D4" s="288"/>
      <c r="E4" s="288"/>
      <c r="F4" s="288"/>
      <c r="G4" s="288"/>
      <c r="H4" s="288"/>
      <c r="I4" s="236"/>
      <c r="J4" s="243"/>
      <c r="K4" s="243"/>
      <c r="L4" s="243"/>
      <c r="M4" s="243"/>
      <c r="N4" s="243"/>
      <c r="O4" s="243"/>
      <c r="P4" s="243"/>
      <c r="Q4" s="243"/>
      <c r="R4" s="243"/>
      <c r="S4" s="243"/>
      <c r="T4" s="243"/>
      <c r="U4" s="243"/>
      <c r="V4" s="243"/>
      <c r="W4" s="243"/>
      <c r="X4" s="243"/>
      <c r="Y4" s="243"/>
      <c r="Z4" s="243"/>
      <c r="AA4" s="237"/>
      <c r="AB4" s="288" t="s">
        <v>31</v>
      </c>
      <c r="AC4" s="288"/>
      <c r="AD4" s="288"/>
      <c r="AE4" s="288"/>
      <c r="AF4" s="288"/>
      <c r="AG4" s="288"/>
      <c r="AH4" s="287"/>
      <c r="AI4" s="287"/>
      <c r="AJ4" s="287"/>
      <c r="AK4" s="287"/>
      <c r="AL4" s="287"/>
      <c r="AM4" s="287"/>
      <c r="AN4" s="287"/>
      <c r="AO4" s="287"/>
      <c r="AP4" s="287"/>
      <c r="AQ4" s="287"/>
      <c r="AR4" s="287"/>
      <c r="AS4" s="287"/>
      <c r="AT4" s="287"/>
      <c r="AU4" s="287"/>
      <c r="AV4" s="287"/>
      <c r="AW4" s="287"/>
    </row>
    <row r="5" spans="2:49" ht="18.75" customHeight="1">
      <c r="B5" s="288"/>
      <c r="C5" s="288"/>
      <c r="D5" s="288"/>
      <c r="E5" s="288"/>
      <c r="F5" s="288"/>
      <c r="G5" s="288"/>
      <c r="H5" s="288"/>
      <c r="I5" s="253"/>
      <c r="J5" s="254"/>
      <c r="K5" s="254"/>
      <c r="L5" s="254"/>
      <c r="M5" s="254"/>
      <c r="N5" s="254"/>
      <c r="O5" s="254"/>
      <c r="P5" s="254"/>
      <c r="Q5" s="254"/>
      <c r="R5" s="254"/>
      <c r="S5" s="254"/>
      <c r="T5" s="254"/>
      <c r="U5" s="254"/>
      <c r="V5" s="254"/>
      <c r="W5" s="254"/>
      <c r="X5" s="254"/>
      <c r="Y5" s="254"/>
      <c r="Z5" s="254"/>
      <c r="AA5" s="289"/>
      <c r="AB5" s="288"/>
      <c r="AC5" s="288"/>
      <c r="AD5" s="288"/>
      <c r="AE5" s="288"/>
      <c r="AF5" s="288"/>
      <c r="AG5" s="288"/>
      <c r="AH5" s="287"/>
      <c r="AI5" s="287"/>
      <c r="AJ5" s="287"/>
      <c r="AK5" s="287"/>
      <c r="AL5" s="287"/>
      <c r="AM5" s="287"/>
      <c r="AN5" s="287"/>
      <c r="AO5" s="287"/>
      <c r="AP5" s="287"/>
      <c r="AQ5" s="287"/>
      <c r="AR5" s="287"/>
      <c r="AS5" s="287"/>
      <c r="AT5" s="287"/>
      <c r="AU5" s="287"/>
      <c r="AV5" s="287"/>
      <c r="AW5" s="287"/>
    </row>
    <row r="6" spans="2:49" ht="18.75" customHeight="1">
      <c r="B6" s="288"/>
      <c r="C6" s="288"/>
      <c r="D6" s="288"/>
      <c r="E6" s="288"/>
      <c r="F6" s="288"/>
      <c r="G6" s="288"/>
      <c r="H6" s="288"/>
      <c r="I6" s="290"/>
      <c r="J6" s="291"/>
      <c r="K6" s="291"/>
      <c r="L6" s="291"/>
      <c r="M6" s="291"/>
      <c r="N6" s="291"/>
      <c r="O6" s="291"/>
      <c r="P6" s="291"/>
      <c r="Q6" s="291"/>
      <c r="R6" s="291"/>
      <c r="S6" s="291"/>
      <c r="T6" s="291"/>
      <c r="U6" s="291"/>
      <c r="V6" s="291"/>
      <c r="W6" s="291"/>
      <c r="X6" s="291"/>
      <c r="Y6" s="291"/>
      <c r="Z6" s="291"/>
      <c r="AA6" s="292"/>
      <c r="AB6" s="288"/>
      <c r="AC6" s="288"/>
      <c r="AD6" s="288"/>
      <c r="AE6" s="288"/>
      <c r="AF6" s="288"/>
      <c r="AG6" s="288"/>
      <c r="AH6" s="287"/>
      <c r="AI6" s="287"/>
      <c r="AJ6" s="287"/>
      <c r="AK6" s="287"/>
      <c r="AL6" s="287"/>
      <c r="AM6" s="287"/>
      <c r="AN6" s="287"/>
      <c r="AO6" s="287"/>
      <c r="AP6" s="287"/>
      <c r="AQ6" s="287"/>
      <c r="AR6" s="287"/>
      <c r="AS6" s="287"/>
      <c r="AT6" s="287"/>
      <c r="AU6" s="287"/>
      <c r="AV6" s="287"/>
      <c r="AW6" s="287"/>
    </row>
    <row r="7" spans="2:49" ht="15.75" customHeight="1">
      <c r="B7" s="293" t="s">
        <v>2</v>
      </c>
      <c r="C7" s="294"/>
      <c r="D7" s="294"/>
      <c r="E7" s="294"/>
      <c r="F7" s="294"/>
      <c r="G7" s="294"/>
      <c r="H7" s="295"/>
      <c r="I7" s="236" t="s">
        <v>13</v>
      </c>
      <c r="J7" s="302"/>
      <c r="K7" s="249"/>
      <c r="L7" s="250"/>
      <c r="M7" s="250"/>
      <c r="N7" s="250"/>
      <c r="O7" s="250"/>
      <c r="P7" s="250"/>
      <c r="Q7" s="250"/>
      <c r="R7" s="250"/>
      <c r="S7" s="250"/>
      <c r="T7" s="250"/>
      <c r="U7" s="250"/>
      <c r="V7" s="250"/>
      <c r="W7" s="250"/>
      <c r="X7" s="250"/>
      <c r="Y7" s="250"/>
      <c r="Z7" s="250"/>
      <c r="AA7" s="250"/>
      <c r="AB7" s="36"/>
      <c r="AC7" s="36"/>
      <c r="AD7" s="36"/>
      <c r="AE7" s="36"/>
      <c r="AF7" s="36"/>
      <c r="AG7" s="36"/>
      <c r="AH7" s="36"/>
      <c r="AI7" s="36"/>
      <c r="AJ7" s="36"/>
      <c r="AK7" s="36"/>
      <c r="AL7" s="36"/>
      <c r="AM7" s="36"/>
      <c r="AN7" s="36"/>
      <c r="AO7" s="36"/>
      <c r="AP7" s="36"/>
      <c r="AQ7" s="36"/>
      <c r="AR7" s="36"/>
      <c r="AS7" s="36"/>
      <c r="AT7" s="36"/>
      <c r="AU7" s="36"/>
      <c r="AV7" s="36"/>
      <c r="AW7" s="37"/>
    </row>
    <row r="8" spans="2:49" ht="15.75" customHeight="1">
      <c r="B8" s="296"/>
      <c r="C8" s="297"/>
      <c r="D8" s="297"/>
      <c r="E8" s="297"/>
      <c r="F8" s="297"/>
      <c r="G8" s="297"/>
      <c r="H8" s="298"/>
      <c r="I8" s="255"/>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6"/>
      <c r="AQ8" s="256"/>
      <c r="AR8" s="256"/>
      <c r="AS8" s="256"/>
      <c r="AT8" s="256"/>
      <c r="AU8" s="256"/>
      <c r="AV8" s="256"/>
      <c r="AW8" s="257"/>
    </row>
    <row r="9" spans="2:49" ht="15.75" customHeight="1">
      <c r="B9" s="299"/>
      <c r="C9" s="300"/>
      <c r="D9" s="300"/>
      <c r="E9" s="300"/>
      <c r="F9" s="300"/>
      <c r="G9" s="300"/>
      <c r="H9" s="301"/>
      <c r="I9" s="258"/>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60"/>
    </row>
    <row r="10" spans="2:49" ht="15.75" customHeight="1">
      <c r="B10" s="293" t="s">
        <v>32</v>
      </c>
      <c r="C10" s="294"/>
      <c r="D10" s="294"/>
      <c r="E10" s="294"/>
      <c r="F10" s="294"/>
      <c r="G10" s="294"/>
      <c r="H10" s="295"/>
      <c r="I10" s="236"/>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37"/>
    </row>
    <row r="11" spans="2:49" ht="15.75" customHeight="1">
      <c r="B11" s="296"/>
      <c r="C11" s="297"/>
      <c r="D11" s="297"/>
      <c r="E11" s="297"/>
      <c r="F11" s="297"/>
      <c r="G11" s="297"/>
      <c r="H11" s="298"/>
      <c r="I11" s="253"/>
      <c r="J11" s="254"/>
      <c r="K11" s="254"/>
      <c r="L11" s="254"/>
      <c r="M11" s="254"/>
      <c r="N11" s="254"/>
      <c r="O11" s="254"/>
      <c r="P11" s="254"/>
      <c r="Q11" s="254"/>
      <c r="R11" s="254"/>
      <c r="S11" s="254"/>
      <c r="T11" s="254"/>
      <c r="U11" s="254"/>
      <c r="V11" s="254"/>
      <c r="W11" s="254"/>
      <c r="X11" s="254"/>
      <c r="Y11" s="254"/>
      <c r="Z11" s="254"/>
      <c r="AA11" s="254"/>
      <c r="AB11" s="254"/>
      <c r="AC11" s="254"/>
      <c r="AD11" s="254"/>
      <c r="AE11" s="38"/>
      <c r="AF11" s="251" t="s">
        <v>3</v>
      </c>
      <c r="AG11" s="251"/>
      <c r="AH11" s="252"/>
      <c r="AI11" s="248"/>
      <c r="AJ11" s="248"/>
      <c r="AK11" s="248"/>
      <c r="AL11" s="248"/>
      <c r="AM11" s="248" t="s">
        <v>34</v>
      </c>
      <c r="AN11" s="248"/>
      <c r="AO11" s="248"/>
      <c r="AP11" s="248"/>
      <c r="AQ11" s="248"/>
      <c r="AR11" s="248" t="s">
        <v>34</v>
      </c>
      <c r="AS11" s="248"/>
      <c r="AT11" s="248"/>
      <c r="AU11" s="248"/>
      <c r="AV11" s="248"/>
      <c r="AW11" s="39"/>
    </row>
    <row r="12" spans="2:49" ht="12" customHeight="1">
      <c r="B12" s="296"/>
      <c r="C12" s="297"/>
      <c r="D12" s="297"/>
      <c r="E12" s="297"/>
      <c r="F12" s="297"/>
      <c r="G12" s="297"/>
      <c r="H12" s="298"/>
      <c r="I12" s="253"/>
      <c r="J12" s="254"/>
      <c r="K12" s="254"/>
      <c r="L12" s="254"/>
      <c r="M12" s="254"/>
      <c r="N12" s="254"/>
      <c r="O12" s="254"/>
      <c r="P12" s="254"/>
      <c r="Q12" s="254"/>
      <c r="R12" s="254"/>
      <c r="S12" s="254"/>
      <c r="T12" s="254"/>
      <c r="U12" s="254"/>
      <c r="V12" s="254"/>
      <c r="W12" s="254"/>
      <c r="X12" s="254"/>
      <c r="Y12" s="254"/>
      <c r="Z12" s="254"/>
      <c r="AA12" s="254"/>
      <c r="AB12" s="254"/>
      <c r="AC12" s="254"/>
      <c r="AD12" s="254"/>
      <c r="AE12" s="38"/>
      <c r="AF12" s="251"/>
      <c r="AG12" s="251"/>
      <c r="AH12" s="252"/>
      <c r="AI12" s="248"/>
      <c r="AJ12" s="248"/>
      <c r="AK12" s="248"/>
      <c r="AL12" s="248"/>
      <c r="AM12" s="248"/>
      <c r="AN12" s="248"/>
      <c r="AO12" s="248"/>
      <c r="AP12" s="248"/>
      <c r="AQ12" s="248"/>
      <c r="AR12" s="248"/>
      <c r="AS12" s="248"/>
      <c r="AT12" s="248"/>
      <c r="AU12" s="248"/>
      <c r="AV12" s="248"/>
      <c r="AW12" s="39"/>
    </row>
    <row r="13" spans="2:49" ht="15.75" customHeight="1">
      <c r="B13" s="299"/>
      <c r="C13" s="300"/>
      <c r="D13" s="300"/>
      <c r="E13" s="300"/>
      <c r="F13" s="300"/>
      <c r="G13" s="300"/>
      <c r="H13" s="301"/>
      <c r="I13" s="290"/>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c r="AU13" s="291"/>
      <c r="AV13" s="291"/>
      <c r="AW13" s="292"/>
    </row>
    <row r="14" spans="2:30" ht="15.75" customHeight="1">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row>
    <row r="15" spans="2:30" ht="22.5" customHeight="1" thickBot="1">
      <c r="B15" s="40" t="s">
        <v>4</v>
      </c>
      <c r="C15" s="36"/>
      <c r="D15" s="36"/>
      <c r="E15" s="36"/>
      <c r="F15" s="36"/>
      <c r="G15" s="36"/>
      <c r="H15" s="36"/>
      <c r="I15" s="36"/>
      <c r="J15" s="37"/>
      <c r="K15" s="26"/>
      <c r="L15" s="26"/>
      <c r="M15" s="26"/>
      <c r="N15" s="26"/>
      <c r="O15" s="26"/>
      <c r="P15" s="26"/>
      <c r="Q15" s="26"/>
      <c r="R15" s="26"/>
      <c r="S15" s="26"/>
      <c r="T15" s="26"/>
      <c r="U15" s="26"/>
      <c r="V15" s="26"/>
      <c r="W15" s="26"/>
      <c r="X15" s="26"/>
      <c r="Y15" s="26"/>
      <c r="Z15" s="26"/>
      <c r="AA15" s="26"/>
      <c r="AB15" s="26"/>
      <c r="AC15" s="26"/>
      <c r="AD15" s="26"/>
    </row>
    <row r="16" spans="2:71" ht="23.25" customHeight="1" thickBot="1">
      <c r="B16" s="179" t="s">
        <v>5</v>
      </c>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c r="BS16" s="182"/>
    </row>
    <row r="17" spans="2:71" ht="23.25" customHeight="1" thickBot="1">
      <c r="B17" s="179" t="s">
        <v>6</v>
      </c>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1"/>
      <c r="AU17" s="181"/>
      <c r="AV17" s="181"/>
      <c r="AW17" s="181"/>
      <c r="AX17" s="181"/>
      <c r="AY17" s="181"/>
      <c r="AZ17" s="181"/>
      <c r="BA17" s="181"/>
      <c r="BB17" s="181"/>
      <c r="BC17" s="181"/>
      <c r="BD17" s="181"/>
      <c r="BE17" s="181"/>
      <c r="BF17" s="181"/>
      <c r="BG17" s="181"/>
      <c r="BH17" s="181"/>
      <c r="BI17" s="181"/>
      <c r="BJ17" s="181"/>
      <c r="BK17" s="181"/>
      <c r="BL17" s="181"/>
      <c r="BM17" s="181"/>
      <c r="BN17" s="181"/>
      <c r="BO17" s="181"/>
      <c r="BP17" s="181"/>
      <c r="BQ17" s="181"/>
      <c r="BR17" s="181"/>
      <c r="BS17" s="182"/>
    </row>
    <row r="18" spans="2:71" ht="23.25" customHeight="1">
      <c r="B18" s="239" t="s">
        <v>46</v>
      </c>
      <c r="C18" s="240"/>
      <c r="D18" s="277" t="s">
        <v>22</v>
      </c>
      <c r="E18" s="278"/>
      <c r="F18" s="277" t="s">
        <v>23</v>
      </c>
      <c r="G18" s="278"/>
      <c r="H18" s="277" t="s">
        <v>24</v>
      </c>
      <c r="I18" s="278"/>
      <c r="J18" s="277" t="s">
        <v>25</v>
      </c>
      <c r="K18" s="278"/>
      <c r="L18" s="277" t="s">
        <v>26</v>
      </c>
      <c r="M18" s="278"/>
      <c r="N18" s="277" t="s">
        <v>27</v>
      </c>
      <c r="O18" s="278"/>
      <c r="P18" s="187" t="s">
        <v>152</v>
      </c>
      <c r="Q18" s="188"/>
      <c r="R18" s="187" t="s">
        <v>153</v>
      </c>
      <c r="S18" s="188"/>
      <c r="T18" s="187" t="s">
        <v>154</v>
      </c>
      <c r="U18" s="188"/>
      <c r="V18" s="187" t="s">
        <v>155</v>
      </c>
      <c r="W18" s="188"/>
      <c r="X18" s="187" t="s">
        <v>156</v>
      </c>
      <c r="Y18" s="188"/>
      <c r="Z18" s="187" t="s">
        <v>157</v>
      </c>
      <c r="AA18" s="188"/>
      <c r="AB18" s="187" t="s">
        <v>158</v>
      </c>
      <c r="AC18" s="188"/>
      <c r="AD18" s="187" t="s">
        <v>159</v>
      </c>
      <c r="AE18" s="188"/>
      <c r="AF18" s="187" t="s">
        <v>160</v>
      </c>
      <c r="AG18" s="188"/>
      <c r="AH18" s="187" t="s">
        <v>161</v>
      </c>
      <c r="AI18" s="188"/>
      <c r="AJ18" s="187" t="s">
        <v>162</v>
      </c>
      <c r="AK18" s="188"/>
      <c r="AL18" s="187" t="s">
        <v>163</v>
      </c>
      <c r="AM18" s="188"/>
      <c r="AN18" s="187" t="s">
        <v>169</v>
      </c>
      <c r="AO18" s="188"/>
      <c r="AP18" s="187" t="s">
        <v>170</v>
      </c>
      <c r="AQ18" s="188"/>
      <c r="AR18" s="187" t="s">
        <v>171</v>
      </c>
      <c r="AS18" s="188"/>
      <c r="AT18" s="187" t="s">
        <v>172</v>
      </c>
      <c r="AU18" s="188"/>
      <c r="AV18" s="187" t="s">
        <v>173</v>
      </c>
      <c r="AW18" s="188"/>
      <c r="AX18" s="187" t="s">
        <v>174</v>
      </c>
      <c r="AY18" s="188"/>
      <c r="AZ18" s="187" t="s">
        <v>175</v>
      </c>
      <c r="BA18" s="188"/>
      <c r="BB18" s="187" t="s">
        <v>176</v>
      </c>
      <c r="BC18" s="188"/>
      <c r="BD18" s="187" t="s">
        <v>177</v>
      </c>
      <c r="BE18" s="188"/>
      <c r="BF18" s="187" t="s">
        <v>179</v>
      </c>
      <c r="BG18" s="188"/>
      <c r="BH18" s="187" t="s">
        <v>178</v>
      </c>
      <c r="BI18" s="188"/>
      <c r="BJ18" s="187" t="s">
        <v>180</v>
      </c>
      <c r="BK18" s="188"/>
      <c r="BL18" s="187" t="s">
        <v>164</v>
      </c>
      <c r="BM18" s="188"/>
      <c r="BN18" s="187" t="s">
        <v>165</v>
      </c>
      <c r="BO18" s="188"/>
      <c r="BP18" s="187" t="s">
        <v>166</v>
      </c>
      <c r="BQ18" s="188"/>
      <c r="BR18" s="187" t="s">
        <v>167</v>
      </c>
      <c r="BS18" s="196"/>
    </row>
    <row r="19" spans="1:71" ht="23.25" customHeight="1">
      <c r="A19" s="41"/>
      <c r="B19" s="238">
        <v>1</v>
      </c>
      <c r="C19" s="158"/>
      <c r="D19" s="185">
        <v>2</v>
      </c>
      <c r="E19" s="186"/>
      <c r="F19" s="185">
        <v>3</v>
      </c>
      <c r="G19" s="186"/>
      <c r="H19" s="185">
        <v>4</v>
      </c>
      <c r="I19" s="186"/>
      <c r="J19" s="185">
        <v>5</v>
      </c>
      <c r="K19" s="186"/>
      <c r="L19" s="185">
        <v>6</v>
      </c>
      <c r="M19" s="186"/>
      <c r="N19" s="185">
        <v>7</v>
      </c>
      <c r="O19" s="186"/>
      <c r="P19" s="185">
        <v>8</v>
      </c>
      <c r="Q19" s="186"/>
      <c r="R19" s="185">
        <v>9</v>
      </c>
      <c r="S19" s="186"/>
      <c r="T19" s="185">
        <v>10</v>
      </c>
      <c r="U19" s="186"/>
      <c r="V19" s="185">
        <v>11</v>
      </c>
      <c r="W19" s="186"/>
      <c r="X19" s="185">
        <v>12</v>
      </c>
      <c r="Y19" s="186"/>
      <c r="Z19" s="185">
        <v>13</v>
      </c>
      <c r="AA19" s="186"/>
      <c r="AB19" s="185">
        <v>14</v>
      </c>
      <c r="AC19" s="186"/>
      <c r="AD19" s="185">
        <v>15</v>
      </c>
      <c r="AE19" s="186"/>
      <c r="AF19" s="185">
        <v>16</v>
      </c>
      <c r="AG19" s="186"/>
      <c r="AH19" s="185">
        <v>17</v>
      </c>
      <c r="AI19" s="186"/>
      <c r="AJ19" s="185">
        <v>18</v>
      </c>
      <c r="AK19" s="186"/>
      <c r="AL19" s="185">
        <v>19</v>
      </c>
      <c r="AM19" s="186"/>
      <c r="AN19" s="185">
        <v>20</v>
      </c>
      <c r="AO19" s="186"/>
      <c r="AP19" s="185">
        <v>21</v>
      </c>
      <c r="AQ19" s="186"/>
      <c r="AR19" s="185">
        <v>22</v>
      </c>
      <c r="AS19" s="285"/>
      <c r="AT19" s="185">
        <v>23</v>
      </c>
      <c r="AU19" s="285"/>
      <c r="AV19" s="185">
        <v>24</v>
      </c>
      <c r="AW19" s="186"/>
      <c r="AX19" s="185">
        <v>25</v>
      </c>
      <c r="AY19" s="186"/>
      <c r="AZ19" s="185">
        <v>26</v>
      </c>
      <c r="BA19" s="186"/>
      <c r="BB19" s="185">
        <v>27</v>
      </c>
      <c r="BC19" s="186"/>
      <c r="BD19" s="186">
        <v>28</v>
      </c>
      <c r="BE19" s="158"/>
      <c r="BF19" s="158">
        <v>29</v>
      </c>
      <c r="BG19" s="158"/>
      <c r="BH19" s="158">
        <v>30</v>
      </c>
      <c r="BI19" s="158"/>
      <c r="BJ19" s="158">
        <v>31</v>
      </c>
      <c r="BK19" s="158"/>
      <c r="BL19" s="185">
        <v>32</v>
      </c>
      <c r="BM19" s="186"/>
      <c r="BN19" s="185">
        <v>33</v>
      </c>
      <c r="BO19" s="186"/>
      <c r="BP19" s="185">
        <v>34</v>
      </c>
      <c r="BQ19" s="186"/>
      <c r="BR19" s="185">
        <v>35</v>
      </c>
      <c r="BS19" s="193"/>
    </row>
    <row r="20" spans="1:71" ht="23.25" customHeight="1" thickBot="1">
      <c r="A20" s="38"/>
      <c r="B20" s="279"/>
      <c r="C20" s="280"/>
      <c r="D20" s="281"/>
      <c r="E20" s="282"/>
      <c r="F20" s="281"/>
      <c r="G20" s="282"/>
      <c r="H20" s="281"/>
      <c r="I20" s="282"/>
      <c r="J20" s="236"/>
      <c r="K20" s="237"/>
      <c r="L20" s="236"/>
      <c r="M20" s="237"/>
      <c r="N20" s="236"/>
      <c r="O20" s="237"/>
      <c r="P20" s="236"/>
      <c r="Q20" s="237"/>
      <c r="R20" s="236"/>
      <c r="S20" s="237"/>
      <c r="T20" s="236"/>
      <c r="U20" s="237"/>
      <c r="V20" s="236"/>
      <c r="W20" s="237"/>
      <c r="X20" s="236"/>
      <c r="Y20" s="237"/>
      <c r="Z20" s="236"/>
      <c r="AA20" s="237"/>
      <c r="AB20" s="236"/>
      <c r="AC20" s="237"/>
      <c r="AD20" s="236"/>
      <c r="AE20" s="237"/>
      <c r="AF20" s="236"/>
      <c r="AG20" s="237"/>
      <c r="AH20" s="236"/>
      <c r="AI20" s="237"/>
      <c r="AJ20" s="236"/>
      <c r="AK20" s="237"/>
      <c r="AL20" s="236"/>
      <c r="AM20" s="237"/>
      <c r="AN20" s="236"/>
      <c r="AO20" s="237"/>
      <c r="AP20" s="283"/>
      <c r="AQ20" s="284"/>
      <c r="AR20" s="189"/>
      <c r="AS20" s="184"/>
      <c r="AT20" s="189"/>
      <c r="AU20" s="184"/>
      <c r="AV20" s="189"/>
      <c r="AW20" s="184"/>
      <c r="AX20" s="189"/>
      <c r="AY20" s="184"/>
      <c r="AZ20" s="190"/>
      <c r="BA20" s="190"/>
      <c r="BB20" s="194"/>
      <c r="BC20" s="210"/>
      <c r="BD20" s="183"/>
      <c r="BE20" s="184"/>
      <c r="BF20" s="183"/>
      <c r="BG20" s="184"/>
      <c r="BH20" s="183"/>
      <c r="BI20" s="184"/>
      <c r="BJ20" s="183"/>
      <c r="BK20" s="184"/>
      <c r="BL20" s="190"/>
      <c r="BM20" s="190"/>
      <c r="BN20" s="194"/>
      <c r="BO20" s="194"/>
      <c r="BP20" s="190"/>
      <c r="BQ20" s="190"/>
      <c r="BR20" s="194"/>
      <c r="BS20" s="195"/>
    </row>
    <row r="21" spans="1:72" ht="23.25" customHeight="1" thickBot="1">
      <c r="A21" s="38"/>
      <c r="B21" s="179" t="s">
        <v>168</v>
      </c>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1"/>
      <c r="AU21" s="181"/>
      <c r="AV21" s="181"/>
      <c r="AW21" s="181"/>
      <c r="AX21" s="181"/>
      <c r="AY21" s="181"/>
      <c r="AZ21" s="181"/>
      <c r="BA21" s="181"/>
      <c r="BB21" s="181"/>
      <c r="BC21" s="181"/>
      <c r="BD21" s="181"/>
      <c r="BE21" s="181"/>
      <c r="BF21" s="181"/>
      <c r="BG21" s="181"/>
      <c r="BH21" s="181"/>
      <c r="BI21" s="181"/>
      <c r="BJ21" s="181"/>
      <c r="BK21" s="181"/>
      <c r="BL21" s="181"/>
      <c r="BM21" s="181"/>
      <c r="BN21" s="181"/>
      <c r="BO21" s="181"/>
      <c r="BP21" s="181"/>
      <c r="BQ21" s="181"/>
      <c r="BR21" s="181"/>
      <c r="BS21" s="181"/>
      <c r="BT21" s="79"/>
    </row>
    <row r="22" spans="1:71" ht="23.25" customHeight="1">
      <c r="A22" s="38"/>
      <c r="B22" s="239" t="s">
        <v>46</v>
      </c>
      <c r="C22" s="240"/>
      <c r="D22" s="278" t="s">
        <v>22</v>
      </c>
      <c r="E22" s="262"/>
      <c r="F22" s="261" t="s">
        <v>23</v>
      </c>
      <c r="G22" s="262"/>
      <c r="H22" s="261" t="s">
        <v>24</v>
      </c>
      <c r="I22" s="262"/>
      <c r="J22" s="261" t="s">
        <v>25</v>
      </c>
      <c r="K22" s="262"/>
      <c r="L22" s="261" t="s">
        <v>26</v>
      </c>
      <c r="M22" s="262"/>
      <c r="N22" s="261" t="s">
        <v>27</v>
      </c>
      <c r="O22" s="262"/>
      <c r="P22" s="187" t="s">
        <v>152</v>
      </c>
      <c r="Q22" s="188"/>
      <c r="R22" s="187" t="s">
        <v>153</v>
      </c>
      <c r="S22" s="188"/>
      <c r="T22" s="187" t="s">
        <v>154</v>
      </c>
      <c r="U22" s="188"/>
      <c r="V22" s="187" t="s">
        <v>155</v>
      </c>
      <c r="W22" s="188"/>
      <c r="X22" s="187" t="s">
        <v>156</v>
      </c>
      <c r="Y22" s="188"/>
      <c r="Z22" s="187" t="s">
        <v>157</v>
      </c>
      <c r="AA22" s="188"/>
      <c r="AB22" s="187" t="s">
        <v>158</v>
      </c>
      <c r="AC22" s="188"/>
      <c r="AD22" s="187" t="s">
        <v>159</v>
      </c>
      <c r="AE22" s="188"/>
      <c r="AF22" s="187" t="s">
        <v>160</v>
      </c>
      <c r="AG22" s="188"/>
      <c r="AH22" s="187" t="s">
        <v>161</v>
      </c>
      <c r="AI22" s="188"/>
      <c r="AJ22" s="187" t="s">
        <v>162</v>
      </c>
      <c r="AK22" s="188"/>
      <c r="AL22" s="187" t="s">
        <v>163</v>
      </c>
      <c r="AM22" s="188"/>
      <c r="AN22" s="187" t="s">
        <v>169</v>
      </c>
      <c r="AO22" s="188"/>
      <c r="AP22" s="187" t="s">
        <v>170</v>
      </c>
      <c r="AQ22" s="188"/>
      <c r="AR22" s="187" t="s">
        <v>171</v>
      </c>
      <c r="AS22" s="188"/>
      <c r="AT22" s="187" t="s">
        <v>172</v>
      </c>
      <c r="AU22" s="188"/>
      <c r="AV22" s="187" t="s">
        <v>173</v>
      </c>
      <c r="AW22" s="188"/>
      <c r="AX22" s="187" t="s">
        <v>174</v>
      </c>
      <c r="AY22" s="188"/>
      <c r="AZ22" s="187" t="s">
        <v>175</v>
      </c>
      <c r="BA22" s="188"/>
      <c r="BB22" s="187" t="s">
        <v>176</v>
      </c>
      <c r="BC22" s="188"/>
      <c r="BD22" s="187" t="s">
        <v>177</v>
      </c>
      <c r="BE22" s="188"/>
      <c r="BF22" s="187" t="s">
        <v>179</v>
      </c>
      <c r="BG22" s="188"/>
      <c r="BH22" s="187" t="s">
        <v>178</v>
      </c>
      <c r="BI22" s="188"/>
      <c r="BJ22" s="187" t="s">
        <v>180</v>
      </c>
      <c r="BK22" s="188"/>
      <c r="BL22" s="176" t="s">
        <v>164</v>
      </c>
      <c r="BM22" s="177"/>
      <c r="BN22" s="176" t="s">
        <v>165</v>
      </c>
      <c r="BO22" s="177"/>
      <c r="BP22" s="176" t="s">
        <v>166</v>
      </c>
      <c r="BQ22" s="177"/>
      <c r="BR22" s="176" t="s">
        <v>167</v>
      </c>
      <c r="BS22" s="178"/>
    </row>
    <row r="23" spans="1:71" ht="23.25" customHeight="1">
      <c r="A23" s="38"/>
      <c r="B23" s="238">
        <v>36</v>
      </c>
      <c r="C23" s="158"/>
      <c r="D23" s="158">
        <v>37</v>
      </c>
      <c r="E23" s="158"/>
      <c r="F23" s="158">
        <v>38</v>
      </c>
      <c r="G23" s="158"/>
      <c r="H23" s="158">
        <v>39</v>
      </c>
      <c r="I23" s="158"/>
      <c r="J23" s="158">
        <v>40</v>
      </c>
      <c r="K23" s="158"/>
      <c r="L23" s="158">
        <v>41</v>
      </c>
      <c r="M23" s="158"/>
      <c r="N23" s="158">
        <v>42</v>
      </c>
      <c r="O23" s="158"/>
      <c r="P23" s="158">
        <v>43</v>
      </c>
      <c r="Q23" s="158"/>
      <c r="R23" s="158">
        <v>44</v>
      </c>
      <c r="S23" s="158"/>
      <c r="T23" s="158">
        <v>45</v>
      </c>
      <c r="U23" s="158"/>
      <c r="V23" s="158">
        <v>46</v>
      </c>
      <c r="W23" s="158"/>
      <c r="X23" s="158">
        <v>47</v>
      </c>
      <c r="Y23" s="158"/>
      <c r="Z23" s="158">
        <v>48</v>
      </c>
      <c r="AA23" s="158"/>
      <c r="AB23" s="158">
        <v>49</v>
      </c>
      <c r="AC23" s="158"/>
      <c r="AD23" s="158">
        <v>50</v>
      </c>
      <c r="AE23" s="158"/>
      <c r="AF23" s="158">
        <v>51</v>
      </c>
      <c r="AG23" s="158"/>
      <c r="AH23" s="158">
        <v>52</v>
      </c>
      <c r="AI23" s="158"/>
      <c r="AJ23" s="158">
        <v>53</v>
      </c>
      <c r="AK23" s="158"/>
      <c r="AL23" s="158">
        <v>54</v>
      </c>
      <c r="AM23" s="158"/>
      <c r="AN23" s="158">
        <v>55</v>
      </c>
      <c r="AO23" s="158"/>
      <c r="AP23" s="158">
        <v>56</v>
      </c>
      <c r="AQ23" s="158"/>
      <c r="AR23" s="185">
        <v>57</v>
      </c>
      <c r="AS23" s="230"/>
      <c r="AT23" s="185">
        <v>58</v>
      </c>
      <c r="AU23" s="230"/>
      <c r="AV23" s="158">
        <v>59</v>
      </c>
      <c r="AW23" s="158"/>
      <c r="AX23" s="158">
        <v>60</v>
      </c>
      <c r="AY23" s="158"/>
      <c r="AZ23" s="158">
        <v>61</v>
      </c>
      <c r="BA23" s="158"/>
      <c r="BB23" s="158">
        <v>62</v>
      </c>
      <c r="BC23" s="158"/>
      <c r="BD23" s="186">
        <v>63</v>
      </c>
      <c r="BE23" s="158"/>
      <c r="BF23" s="158">
        <v>64</v>
      </c>
      <c r="BG23" s="158"/>
      <c r="BH23" s="158">
        <v>65</v>
      </c>
      <c r="BI23" s="158"/>
      <c r="BJ23" s="158">
        <v>66</v>
      </c>
      <c r="BK23" s="185"/>
      <c r="BL23" s="158">
        <v>67</v>
      </c>
      <c r="BM23" s="159"/>
      <c r="BN23" s="158">
        <v>68</v>
      </c>
      <c r="BO23" s="159"/>
      <c r="BP23" s="158">
        <v>69</v>
      </c>
      <c r="BQ23" s="159"/>
      <c r="BR23" s="158">
        <v>70</v>
      </c>
      <c r="BS23" s="163"/>
    </row>
    <row r="24" spans="1:71" ht="22.5" customHeight="1" thickBot="1">
      <c r="A24" s="38"/>
      <c r="B24" s="197"/>
      <c r="C24" s="198"/>
      <c r="D24" s="198"/>
      <c r="E24" s="198"/>
      <c r="F24" s="198"/>
      <c r="G24" s="198"/>
      <c r="H24" s="198"/>
      <c r="I24" s="198"/>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c r="AR24" s="160"/>
      <c r="AS24" s="161"/>
      <c r="AT24" s="160"/>
      <c r="AU24" s="161"/>
      <c r="AV24" s="160"/>
      <c r="AW24" s="161"/>
      <c r="AX24" s="160"/>
      <c r="AY24" s="161"/>
      <c r="AZ24" s="162"/>
      <c r="BA24" s="162"/>
      <c r="BB24" s="191"/>
      <c r="BC24" s="211"/>
      <c r="BD24" s="162"/>
      <c r="BE24" s="162"/>
      <c r="BF24" s="191"/>
      <c r="BG24" s="191"/>
      <c r="BH24" s="162"/>
      <c r="BI24" s="162"/>
      <c r="BJ24" s="191"/>
      <c r="BK24" s="192"/>
      <c r="BL24" s="164"/>
      <c r="BM24" s="165"/>
      <c r="BN24" s="164"/>
      <c r="BO24" s="165"/>
      <c r="BP24" s="164"/>
      <c r="BQ24" s="165"/>
      <c r="BR24" s="164"/>
      <c r="BS24" s="166"/>
    </row>
    <row r="25" spans="1:71" ht="27" customHeight="1" thickBot="1">
      <c r="A25" s="38"/>
      <c r="B25" s="98"/>
      <c r="C25" s="99"/>
      <c r="D25" s="99"/>
      <c r="E25" s="99"/>
      <c r="F25" s="100"/>
      <c r="G25" s="100"/>
      <c r="H25" s="101"/>
      <c r="I25" s="102"/>
      <c r="J25" s="102"/>
      <c r="K25" s="103"/>
      <c r="L25" s="104"/>
      <c r="M25" s="104"/>
      <c r="N25" s="105"/>
      <c r="O25" s="105"/>
      <c r="P25" s="105"/>
      <c r="Q25" s="105"/>
      <c r="R25" s="105"/>
      <c r="S25" s="105"/>
      <c r="T25" s="105"/>
      <c r="U25" s="105"/>
      <c r="V25" s="105"/>
      <c r="W25" s="106"/>
      <c r="X25" s="106"/>
      <c r="Y25" s="106"/>
      <c r="Z25" s="106"/>
      <c r="AA25" s="106"/>
      <c r="AB25" s="106"/>
      <c r="AC25" s="106"/>
      <c r="AD25" s="106"/>
      <c r="AE25" s="106"/>
      <c r="AF25" s="106"/>
      <c r="AG25" s="106"/>
      <c r="AH25" s="106"/>
      <c r="AI25" s="106"/>
      <c r="AZ25" s="212" t="s">
        <v>6</v>
      </c>
      <c r="BA25" s="213"/>
      <c r="BB25" s="214"/>
      <c r="BC25" s="172">
        <f>SUM(B20:BS20)</f>
        <v>0</v>
      </c>
      <c r="BD25" s="173"/>
      <c r="BE25" s="173"/>
      <c r="BF25" s="173"/>
      <c r="BG25" s="173"/>
      <c r="BH25" s="167" t="s">
        <v>30</v>
      </c>
      <c r="BI25" s="168"/>
      <c r="BJ25" s="169" t="s">
        <v>35</v>
      </c>
      <c r="BK25" s="170"/>
      <c r="BL25" s="171"/>
      <c r="BM25" s="172">
        <f>SUM(B24:BS24)</f>
        <v>0</v>
      </c>
      <c r="BN25" s="173"/>
      <c r="BO25" s="173"/>
      <c r="BP25" s="173"/>
      <c r="BQ25" s="173"/>
      <c r="BR25" s="174" t="s">
        <v>30</v>
      </c>
      <c r="BS25" s="175"/>
    </row>
    <row r="26" spans="2:45" ht="27" customHeight="1" thickBot="1">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R26" s="26"/>
      <c r="AS26" s="26"/>
    </row>
    <row r="27" spans="1:51" ht="17.25" customHeight="1" thickBot="1">
      <c r="A27" s="271" t="s">
        <v>43</v>
      </c>
      <c r="B27" s="272"/>
      <c r="C27" s="272"/>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3"/>
      <c r="AF27" s="244" t="s">
        <v>29</v>
      </c>
      <c r="AG27" s="232"/>
      <c r="AH27" s="232"/>
      <c r="AI27" s="232"/>
      <c r="AJ27" s="232"/>
      <c r="AK27" s="232"/>
      <c r="AL27" s="232"/>
      <c r="AM27" s="232"/>
      <c r="AN27" s="232"/>
      <c r="AO27" s="245"/>
      <c r="AP27" s="231" t="s">
        <v>28</v>
      </c>
      <c r="AQ27" s="232"/>
      <c r="AR27" s="232"/>
      <c r="AS27" s="232"/>
      <c r="AT27" s="232"/>
      <c r="AU27" s="232"/>
      <c r="AV27" s="232"/>
      <c r="AW27" s="232"/>
      <c r="AX27" s="232"/>
      <c r="AY27" s="233"/>
    </row>
    <row r="28" spans="1:51" ht="23.25" customHeight="1">
      <c r="A28" s="312"/>
      <c r="B28" s="276"/>
      <c r="C28" s="276"/>
      <c r="D28" s="276"/>
      <c r="E28" s="276"/>
      <c r="F28" s="276"/>
      <c r="G28" s="276"/>
      <c r="H28" s="276"/>
      <c r="I28" s="246"/>
      <c r="J28" s="247"/>
      <c r="K28" s="275"/>
      <c r="L28" s="276"/>
      <c r="M28" s="276"/>
      <c r="N28" s="276"/>
      <c r="O28" s="276"/>
      <c r="P28" s="276"/>
      <c r="Q28" s="276"/>
      <c r="R28" s="276"/>
      <c r="S28" s="246"/>
      <c r="T28" s="247"/>
      <c r="U28" s="275"/>
      <c r="V28" s="276"/>
      <c r="W28" s="276"/>
      <c r="X28" s="276"/>
      <c r="Y28" s="276"/>
      <c r="Z28" s="276"/>
      <c r="AA28" s="276"/>
      <c r="AB28" s="276"/>
      <c r="AC28" s="246"/>
      <c r="AD28" s="274"/>
      <c r="AF28" s="313" t="s">
        <v>36</v>
      </c>
      <c r="AG28" s="243"/>
      <c r="AH28" s="243"/>
      <c r="AI28" s="243"/>
      <c r="AJ28" s="237"/>
      <c r="AK28" s="236" t="s">
        <v>37</v>
      </c>
      <c r="AL28" s="243"/>
      <c r="AM28" s="243"/>
      <c r="AN28" s="243"/>
      <c r="AO28" s="237"/>
      <c r="AP28" s="236" t="s">
        <v>36</v>
      </c>
      <c r="AQ28" s="243"/>
      <c r="AR28" s="243"/>
      <c r="AS28" s="243"/>
      <c r="AT28" s="237"/>
      <c r="AU28" s="236" t="s">
        <v>37</v>
      </c>
      <c r="AV28" s="243"/>
      <c r="AW28" s="243"/>
      <c r="AX28" s="243"/>
      <c r="AY28" s="270"/>
    </row>
    <row r="29" spans="1:51" ht="24" customHeight="1" thickBot="1">
      <c r="A29" s="311"/>
      <c r="B29" s="269"/>
      <c r="C29" s="269"/>
      <c r="D29" s="269"/>
      <c r="E29" s="269"/>
      <c r="F29" s="269"/>
      <c r="G29" s="269"/>
      <c r="H29" s="269"/>
      <c r="I29" s="266"/>
      <c r="J29" s="310"/>
      <c r="K29" s="268"/>
      <c r="L29" s="269"/>
      <c r="M29" s="269"/>
      <c r="N29" s="269"/>
      <c r="O29" s="269"/>
      <c r="P29" s="269"/>
      <c r="Q29" s="269"/>
      <c r="R29" s="269"/>
      <c r="S29" s="266"/>
      <c r="T29" s="310"/>
      <c r="U29" s="268"/>
      <c r="V29" s="269"/>
      <c r="W29" s="269"/>
      <c r="X29" s="269"/>
      <c r="Y29" s="269"/>
      <c r="Z29" s="269"/>
      <c r="AA29" s="269"/>
      <c r="AB29" s="269"/>
      <c r="AC29" s="266"/>
      <c r="AD29" s="267"/>
      <c r="AF29" s="265">
        <f>SUM(D20,H20,L20,P20,AV20,X20,BD20,AF20,BF20,AN20,AX20,D24,H24,L24,P24,R24,X24,Z24,AF24,AH24,AN24,AP24,R20,Z20,AH20,AP20,BL20,BN20,AV24,AX24)+BD24+BF24+BL24+BN24</f>
        <v>0</v>
      </c>
      <c r="AG29" s="220"/>
      <c r="AH29" s="220"/>
      <c r="AI29" s="221" t="s">
        <v>30</v>
      </c>
      <c r="AJ29" s="222"/>
      <c r="AK29" s="219">
        <f>SUM(F20,J20,N20,T20,V20,AB20,AD20,AJ20,AL20,AR20,AT20,AZ20,BB20,BH20,BJ20,BP20,BR20,F24,J24,N24,T24,V24,AB24,AD24,AJ24,AL24,AR24,AT24)+AZ24+BB24+BH24+BJ24+BP24+BR24</f>
        <v>0</v>
      </c>
      <c r="AL29" s="220"/>
      <c r="AM29" s="220"/>
      <c r="AN29" s="221" t="s">
        <v>30</v>
      </c>
      <c r="AO29" s="222"/>
      <c r="AP29" s="217"/>
      <c r="AQ29" s="218"/>
      <c r="AR29" s="218"/>
      <c r="AS29" s="221" t="s">
        <v>30</v>
      </c>
      <c r="AT29" s="222"/>
      <c r="AU29" s="217"/>
      <c r="AV29" s="218"/>
      <c r="AW29" s="218"/>
      <c r="AX29" s="221" t="s">
        <v>30</v>
      </c>
      <c r="AY29" s="264"/>
    </row>
    <row r="30" spans="2:45" ht="9.75" customHeight="1">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199" t="s">
        <v>46</v>
      </c>
      <c r="AG30" s="200"/>
      <c r="AH30" s="200"/>
      <c r="AI30" s="200"/>
      <c r="AJ30" s="200"/>
      <c r="AK30" s="207">
        <f>SUM(B20,B24)</f>
        <v>0</v>
      </c>
      <c r="AL30" s="208"/>
      <c r="AM30" s="208"/>
      <c r="AN30" s="203" t="s">
        <v>30</v>
      </c>
      <c r="AO30" s="204"/>
      <c r="AP30" s="26"/>
      <c r="AQ30" s="26"/>
      <c r="AR30" s="26"/>
      <c r="AS30" s="26"/>
    </row>
    <row r="31" spans="2:45" ht="18.75" customHeight="1" thickBot="1">
      <c r="B31" s="26"/>
      <c r="C31" s="26" t="s">
        <v>7</v>
      </c>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01"/>
      <c r="AG31" s="202"/>
      <c r="AH31" s="202"/>
      <c r="AI31" s="202"/>
      <c r="AJ31" s="202"/>
      <c r="AK31" s="209"/>
      <c r="AL31" s="209"/>
      <c r="AM31" s="209"/>
      <c r="AN31" s="205"/>
      <c r="AO31" s="206"/>
      <c r="AP31" s="26"/>
      <c r="AQ31" s="26"/>
      <c r="AR31" s="26"/>
      <c r="AS31" s="26"/>
    </row>
    <row r="32" spans="2:45" ht="9" customHeight="1">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row>
    <row r="33" spans="2:45" ht="22.5" customHeight="1">
      <c r="B33" s="26"/>
      <c r="C33" s="314" t="s">
        <v>47</v>
      </c>
      <c r="D33" s="314"/>
      <c r="E33" s="314"/>
      <c r="F33" s="314"/>
      <c r="G33" s="314"/>
      <c r="H33" s="314"/>
      <c r="I33" s="314"/>
      <c r="J33" s="314"/>
      <c r="K33" s="26"/>
      <c r="L33" s="110" t="s">
        <v>8</v>
      </c>
      <c r="M33" s="26"/>
      <c r="N33" s="26"/>
      <c r="O33" s="26"/>
      <c r="P33" s="26"/>
      <c r="Q33" s="235">
        <v>1500</v>
      </c>
      <c r="R33" s="235"/>
      <c r="S33" s="235"/>
      <c r="T33" s="235"/>
      <c r="U33" s="235"/>
      <c r="V33" s="155" t="s">
        <v>11</v>
      </c>
      <c r="W33" s="155"/>
      <c r="X33" s="155" t="s">
        <v>14</v>
      </c>
      <c r="Y33" s="155"/>
      <c r="Z33" s="307"/>
      <c r="AA33" s="308"/>
      <c r="AB33" s="308"/>
      <c r="AC33" s="153" t="s">
        <v>30</v>
      </c>
      <c r="AD33" s="153"/>
      <c r="AE33" s="215" t="s">
        <v>15</v>
      </c>
      <c r="AF33" s="215"/>
      <c r="AG33" s="303">
        <f>Q33*Z33</f>
        <v>0</v>
      </c>
      <c r="AH33" s="304"/>
      <c r="AI33" s="304"/>
      <c r="AJ33" s="304"/>
      <c r="AK33" s="304"/>
      <c r="AL33" s="304"/>
      <c r="AM33" s="304"/>
      <c r="AN33" s="304"/>
      <c r="AO33" s="309" t="s">
        <v>11</v>
      </c>
      <c r="AP33" s="309"/>
      <c r="AQ33" s="26"/>
      <c r="AR33" s="26"/>
      <c r="AS33" s="26"/>
    </row>
    <row r="34" spans="2:45" ht="22.5" customHeight="1">
      <c r="B34" s="26"/>
      <c r="C34" s="314" t="s">
        <v>9</v>
      </c>
      <c r="D34" s="314"/>
      <c r="E34" s="314"/>
      <c r="F34" s="314"/>
      <c r="G34" s="314"/>
      <c r="H34" s="314"/>
      <c r="I34" s="314"/>
      <c r="J34" s="314"/>
      <c r="K34" s="26"/>
      <c r="L34" s="110" t="s">
        <v>8</v>
      </c>
      <c r="M34" s="26"/>
      <c r="N34" s="26"/>
      <c r="O34" s="26"/>
      <c r="P34" s="26"/>
      <c r="Q34" s="235">
        <v>2000</v>
      </c>
      <c r="R34" s="235"/>
      <c r="S34" s="235"/>
      <c r="T34" s="235"/>
      <c r="U34" s="235"/>
      <c r="V34" s="155" t="s">
        <v>11</v>
      </c>
      <c r="W34" s="155"/>
      <c r="X34" s="155" t="s">
        <v>14</v>
      </c>
      <c r="Y34" s="155"/>
      <c r="Z34" s="307"/>
      <c r="AA34" s="308"/>
      <c r="AB34" s="308"/>
      <c r="AC34" s="153" t="s">
        <v>30</v>
      </c>
      <c r="AD34" s="153"/>
      <c r="AE34" s="215" t="s">
        <v>15</v>
      </c>
      <c r="AF34" s="215"/>
      <c r="AG34" s="226">
        <f>Q34*Z34</f>
        <v>0</v>
      </c>
      <c r="AH34" s="227"/>
      <c r="AI34" s="227"/>
      <c r="AJ34" s="227"/>
      <c r="AK34" s="227"/>
      <c r="AL34" s="227"/>
      <c r="AM34" s="227"/>
      <c r="AN34" s="227"/>
      <c r="AO34" s="228" t="s">
        <v>11</v>
      </c>
      <c r="AP34" s="228"/>
      <c r="AQ34" s="26"/>
      <c r="AR34" s="26"/>
      <c r="AS34" s="26"/>
    </row>
    <row r="35" spans="2:45" ht="22.5" customHeight="1">
      <c r="B35" s="26"/>
      <c r="C35" s="241" t="s">
        <v>191</v>
      </c>
      <c r="D35" s="242"/>
      <c r="E35" s="242"/>
      <c r="F35" s="242"/>
      <c r="G35" s="242"/>
      <c r="H35" s="242"/>
      <c r="I35" s="242"/>
      <c r="J35" s="242"/>
      <c r="K35" s="108"/>
      <c r="L35" s="156" t="s">
        <v>192</v>
      </c>
      <c r="M35" s="157"/>
      <c r="N35" s="157"/>
      <c r="O35" s="157"/>
      <c r="P35" s="157"/>
      <c r="Q35" s="235"/>
      <c r="R35" s="235"/>
      <c r="S35" s="235"/>
      <c r="T35" s="235"/>
      <c r="U35" s="235"/>
      <c r="V35" s="155" t="s">
        <v>11</v>
      </c>
      <c r="W35" s="155"/>
      <c r="X35" s="155" t="s">
        <v>14</v>
      </c>
      <c r="Y35" s="155"/>
      <c r="Z35" s="28"/>
      <c r="AA35" s="29"/>
      <c r="AB35" s="29"/>
      <c r="AC35" s="153" t="s">
        <v>30</v>
      </c>
      <c r="AD35" s="154"/>
      <c r="AE35" s="215"/>
      <c r="AF35" s="215"/>
      <c r="AG35" s="305"/>
      <c r="AH35" s="306"/>
      <c r="AI35" s="306"/>
      <c r="AJ35" s="306"/>
      <c r="AK35" s="306"/>
      <c r="AL35" s="306"/>
      <c r="AM35" s="306"/>
      <c r="AN35" s="306"/>
      <c r="AO35" s="228" t="s">
        <v>11</v>
      </c>
      <c r="AP35" s="228"/>
      <c r="AQ35" s="26"/>
      <c r="AR35" s="26"/>
      <c r="AS35" s="26"/>
    </row>
    <row r="36" spans="2:45" ht="22.5" customHeight="1">
      <c r="B36" s="26"/>
      <c r="C36" s="234"/>
      <c r="D36" s="234"/>
      <c r="E36" s="234"/>
      <c r="F36" s="234"/>
      <c r="G36" s="234"/>
      <c r="H36" s="234"/>
      <c r="I36" s="234"/>
      <c r="J36" s="234"/>
      <c r="K36" s="234"/>
      <c r="L36" s="234"/>
      <c r="M36" s="234"/>
      <c r="N36" s="234"/>
      <c r="O36" s="234"/>
      <c r="P36" s="26"/>
      <c r="Q36" s="235"/>
      <c r="R36" s="235"/>
      <c r="S36" s="235"/>
      <c r="T36" s="235"/>
      <c r="U36" s="235"/>
      <c r="V36" s="155" t="s">
        <v>11</v>
      </c>
      <c r="W36" s="155"/>
      <c r="X36" s="27"/>
      <c r="Y36" s="27"/>
      <c r="Z36" s="28"/>
      <c r="AA36" s="29"/>
      <c r="AB36" s="29"/>
      <c r="AC36" s="30"/>
      <c r="AD36" s="30"/>
      <c r="AE36" s="215" t="s">
        <v>15</v>
      </c>
      <c r="AF36" s="215"/>
      <c r="AG36" s="305">
        <f>SUM(AG33:AG35)</f>
        <v>0</v>
      </c>
      <c r="AH36" s="306"/>
      <c r="AI36" s="306"/>
      <c r="AJ36" s="306"/>
      <c r="AK36" s="306"/>
      <c r="AL36" s="306"/>
      <c r="AM36" s="306"/>
      <c r="AN36" s="306"/>
      <c r="AO36" s="228" t="s">
        <v>11</v>
      </c>
      <c r="AP36" s="228"/>
      <c r="AQ36" s="26"/>
      <c r="AR36" s="26"/>
      <c r="AS36" s="26"/>
    </row>
    <row r="37" spans="2:45" ht="9.75" customHeight="1">
      <c r="B37" s="26"/>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26"/>
      <c r="AR37" s="26"/>
      <c r="AS37" s="26"/>
    </row>
    <row r="38" spans="2:45" s="32" customFormat="1" ht="25.5" customHeight="1" thickBot="1">
      <c r="B38" s="33"/>
      <c r="C38" s="33"/>
      <c r="D38" s="33"/>
      <c r="E38" s="33"/>
      <c r="F38" s="33"/>
      <c r="G38" s="33"/>
      <c r="H38" s="33"/>
      <c r="I38" s="33"/>
      <c r="J38" s="33"/>
      <c r="K38" s="33"/>
      <c r="L38" s="33"/>
      <c r="M38" s="33"/>
      <c r="N38" s="33"/>
      <c r="O38" s="33"/>
      <c r="P38" s="33"/>
      <c r="Q38" s="33"/>
      <c r="R38" s="33"/>
      <c r="S38" s="33"/>
      <c r="T38" s="33"/>
      <c r="U38" s="33"/>
      <c r="V38" s="216" t="s">
        <v>10</v>
      </c>
      <c r="W38" s="216"/>
      <c r="X38" s="216"/>
      <c r="Y38" s="216"/>
      <c r="Z38" s="216"/>
      <c r="AA38" s="216"/>
      <c r="AB38" s="216"/>
      <c r="AC38" s="224">
        <f>SUM(AG33:AN36)</f>
        <v>0</v>
      </c>
      <c r="AD38" s="225"/>
      <c r="AE38" s="225"/>
      <c r="AF38" s="225"/>
      <c r="AG38" s="225"/>
      <c r="AH38" s="225"/>
      <c r="AI38" s="225"/>
      <c r="AJ38" s="225"/>
      <c r="AK38" s="225"/>
      <c r="AL38" s="225"/>
      <c r="AM38" s="225"/>
      <c r="AN38" s="225"/>
      <c r="AO38" s="229" t="s">
        <v>11</v>
      </c>
      <c r="AP38" s="229"/>
      <c r="AQ38" s="33"/>
      <c r="AR38" s="33"/>
      <c r="AS38" s="33"/>
    </row>
    <row r="39" spans="2:45" ht="15.75" customHeight="1" thickTop="1">
      <c r="B39" s="263" t="s">
        <v>181</v>
      </c>
      <c r="C39" s="263"/>
      <c r="D39" s="263"/>
      <c r="E39" s="263">
        <v>5</v>
      </c>
      <c r="F39" s="252"/>
      <c r="G39" s="263" t="s">
        <v>38</v>
      </c>
      <c r="H39" s="263"/>
      <c r="I39" s="263"/>
      <c r="J39" s="263"/>
      <c r="K39" s="263" t="s">
        <v>39</v>
      </c>
      <c r="L39" s="263"/>
      <c r="M39" s="263"/>
      <c r="N39" s="263"/>
      <c r="O39" s="263" t="s">
        <v>40</v>
      </c>
      <c r="P39" s="263"/>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row>
    <row r="40" spans="2:45" ht="15.75" customHeight="1">
      <c r="B40" s="223" t="s">
        <v>12</v>
      </c>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6"/>
    </row>
    <row r="41" spans="2:45" ht="6" customHeight="1">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26"/>
    </row>
    <row r="42" spans="5:30" ht="15.75" customHeight="1">
      <c r="E42" s="35" t="s">
        <v>44</v>
      </c>
      <c r="F42" s="35"/>
      <c r="G42" s="35"/>
      <c r="H42" s="35"/>
      <c r="I42" s="35"/>
      <c r="J42" s="35"/>
      <c r="K42" s="35"/>
      <c r="L42" s="35"/>
      <c r="M42" s="35"/>
      <c r="N42" s="35"/>
      <c r="O42" s="42"/>
      <c r="P42" s="42"/>
      <c r="Q42" s="42"/>
      <c r="R42" s="109"/>
      <c r="S42" s="109"/>
      <c r="T42" s="109"/>
      <c r="U42" s="109"/>
      <c r="V42" s="109"/>
      <c r="W42" s="109"/>
      <c r="X42" s="109"/>
      <c r="Y42" s="109"/>
      <c r="Z42" s="109"/>
      <c r="AA42" s="109"/>
      <c r="AB42" s="109"/>
      <c r="AC42" s="109"/>
      <c r="AD42" s="25" t="s">
        <v>42</v>
      </c>
    </row>
  </sheetData>
  <sheetProtection/>
  <mergeCells count="313">
    <mergeCell ref="Q35:U35"/>
    <mergeCell ref="U28:AB28"/>
    <mergeCell ref="S28:T28"/>
    <mergeCell ref="AE33:AF33"/>
    <mergeCell ref="AF28:AJ28"/>
    <mergeCell ref="C34:J34"/>
    <mergeCell ref="Q33:U33"/>
    <mergeCell ref="Z34:AB34"/>
    <mergeCell ref="C33:J33"/>
    <mergeCell ref="V33:W33"/>
    <mergeCell ref="K29:R29"/>
    <mergeCell ref="S29:T29"/>
    <mergeCell ref="A29:H29"/>
    <mergeCell ref="I29:J29"/>
    <mergeCell ref="A28:H28"/>
    <mergeCell ref="Q34:U34"/>
    <mergeCell ref="V34:W34"/>
    <mergeCell ref="AK28:AO28"/>
    <mergeCell ref="AC34:AD34"/>
    <mergeCell ref="AE35:AF35"/>
    <mergeCell ref="V36:W36"/>
    <mergeCell ref="AG36:AN36"/>
    <mergeCell ref="Z33:AB33"/>
    <mergeCell ref="X34:Y34"/>
    <mergeCell ref="AG35:AN35"/>
    <mergeCell ref="AO33:AP33"/>
    <mergeCell ref="I7:J7"/>
    <mergeCell ref="I13:AW13"/>
    <mergeCell ref="AG33:AN33"/>
    <mergeCell ref="B2:AW2"/>
    <mergeCell ref="AZ18:BA18"/>
    <mergeCell ref="BB18:BC18"/>
    <mergeCell ref="AB18:AC18"/>
    <mergeCell ref="AN18:AO18"/>
    <mergeCell ref="AH18:AI18"/>
    <mergeCell ref="AJ18:AK18"/>
    <mergeCell ref="AR19:AS19"/>
    <mergeCell ref="AT19:AU19"/>
    <mergeCell ref="B1:AW1"/>
    <mergeCell ref="AH4:AW6"/>
    <mergeCell ref="I10:AW10"/>
    <mergeCell ref="B4:H6"/>
    <mergeCell ref="I4:AA6"/>
    <mergeCell ref="AB4:AG6"/>
    <mergeCell ref="B7:H9"/>
    <mergeCell ref="B10:H13"/>
    <mergeCell ref="AP18:AQ18"/>
    <mergeCell ref="AP23:AQ23"/>
    <mergeCell ref="AJ24:AK24"/>
    <mergeCell ref="AF24:AG24"/>
    <mergeCell ref="AH24:AI24"/>
    <mergeCell ref="AJ19:AK19"/>
    <mergeCell ref="AF18:AG18"/>
    <mergeCell ref="AH22:AI22"/>
    <mergeCell ref="AL18:AM18"/>
    <mergeCell ref="AP19:AQ19"/>
    <mergeCell ref="AF23:AG23"/>
    <mergeCell ref="AH23:AI23"/>
    <mergeCell ref="AJ23:AK23"/>
    <mergeCell ref="AN20:AO20"/>
    <mergeCell ref="Z23:AA23"/>
    <mergeCell ref="AL20:AM20"/>
    <mergeCell ref="AN23:AO23"/>
    <mergeCell ref="AF20:AG20"/>
    <mergeCell ref="AH20:AI20"/>
    <mergeCell ref="D22:E22"/>
    <mergeCell ref="AJ22:AK22"/>
    <mergeCell ref="V22:W22"/>
    <mergeCell ref="X22:Y22"/>
    <mergeCell ref="Z22:AA22"/>
    <mergeCell ref="AF22:AG22"/>
    <mergeCell ref="AD22:AE22"/>
    <mergeCell ref="BF22:BG22"/>
    <mergeCell ref="BH22:BI22"/>
    <mergeCell ref="BJ22:BK22"/>
    <mergeCell ref="AN22:AO22"/>
    <mergeCell ref="AP20:AQ20"/>
    <mergeCell ref="AN19:AO19"/>
    <mergeCell ref="BB19:BC19"/>
    <mergeCell ref="BD22:BE22"/>
    <mergeCell ref="AZ22:BA22"/>
    <mergeCell ref="AV19:AW19"/>
    <mergeCell ref="B20:C20"/>
    <mergeCell ref="D20:E20"/>
    <mergeCell ref="F20:G20"/>
    <mergeCell ref="H20:I20"/>
    <mergeCell ref="J19:K19"/>
    <mergeCell ref="B18:C18"/>
    <mergeCell ref="F18:G18"/>
    <mergeCell ref="J18:K18"/>
    <mergeCell ref="B19:C19"/>
    <mergeCell ref="D19:E19"/>
    <mergeCell ref="D18:E18"/>
    <mergeCell ref="R18:S18"/>
    <mergeCell ref="T18:U18"/>
    <mergeCell ref="AL19:AM19"/>
    <mergeCell ref="AH19:AI19"/>
    <mergeCell ref="Z19:AA19"/>
    <mergeCell ref="AB19:AC19"/>
    <mergeCell ref="AF19:AG19"/>
    <mergeCell ref="V18:W18"/>
    <mergeCell ref="Z18:AA18"/>
    <mergeCell ref="H19:I19"/>
    <mergeCell ref="P18:Q18"/>
    <mergeCell ref="T19:U19"/>
    <mergeCell ref="L19:M19"/>
    <mergeCell ref="P19:Q19"/>
    <mergeCell ref="J20:K20"/>
    <mergeCell ref="L20:M20"/>
    <mergeCell ref="N19:O19"/>
    <mergeCell ref="L18:M18"/>
    <mergeCell ref="N18:O18"/>
    <mergeCell ref="F23:G23"/>
    <mergeCell ref="H23:I23"/>
    <mergeCell ref="X18:Y18"/>
    <mergeCell ref="AD19:AE19"/>
    <mergeCell ref="H18:I18"/>
    <mergeCell ref="L23:M23"/>
    <mergeCell ref="J23:K23"/>
    <mergeCell ref="T20:U20"/>
    <mergeCell ref="V20:W20"/>
    <mergeCell ref="F19:G19"/>
    <mergeCell ref="N20:O20"/>
    <mergeCell ref="T23:U23"/>
    <mergeCell ref="N23:O23"/>
    <mergeCell ref="P23:Q23"/>
    <mergeCell ref="R23:S23"/>
    <mergeCell ref="AD18:AE18"/>
    <mergeCell ref="V19:W19"/>
    <mergeCell ref="X19:Y19"/>
    <mergeCell ref="T22:U22"/>
    <mergeCell ref="AD23:AE23"/>
    <mergeCell ref="AU28:AY28"/>
    <mergeCell ref="A27:AD27"/>
    <mergeCell ref="AC28:AD28"/>
    <mergeCell ref="K28:R28"/>
    <mergeCell ref="R19:S19"/>
    <mergeCell ref="R20:S20"/>
    <mergeCell ref="J22:K22"/>
    <mergeCell ref="L22:M22"/>
    <mergeCell ref="D23:E23"/>
    <mergeCell ref="F22:G22"/>
    <mergeCell ref="AO35:AP35"/>
    <mergeCell ref="M39:N39"/>
    <mergeCell ref="AX29:AY29"/>
    <mergeCell ref="AI29:AJ29"/>
    <mergeCell ref="AF29:AH29"/>
    <mergeCell ref="AC29:AD29"/>
    <mergeCell ref="U29:AB29"/>
    <mergeCell ref="X33:Y33"/>
    <mergeCell ref="AC33:AD33"/>
    <mergeCell ref="AO36:AP36"/>
    <mergeCell ref="B39:D39"/>
    <mergeCell ref="G39:H39"/>
    <mergeCell ref="K39:L39"/>
    <mergeCell ref="O39:P39"/>
    <mergeCell ref="E39:F39"/>
    <mergeCell ref="I39:J39"/>
    <mergeCell ref="K7:AA7"/>
    <mergeCell ref="AF11:AH12"/>
    <mergeCell ref="AI11:AL12"/>
    <mergeCell ref="I11:AD12"/>
    <mergeCell ref="I8:AW9"/>
    <mergeCell ref="T24:U24"/>
    <mergeCell ref="H22:I22"/>
    <mergeCell ref="N22:O22"/>
    <mergeCell ref="P22:Q22"/>
    <mergeCell ref="R22:S22"/>
    <mergeCell ref="AM11:AM12"/>
    <mergeCell ref="AN11:AQ12"/>
    <mergeCell ref="AS11:AV12"/>
    <mergeCell ref="AL24:AM24"/>
    <mergeCell ref="AN24:AO24"/>
    <mergeCell ref="AJ20:AK20"/>
    <mergeCell ref="AL23:AM23"/>
    <mergeCell ref="AR11:AR12"/>
    <mergeCell ref="AL22:AM22"/>
    <mergeCell ref="AP22:AQ22"/>
    <mergeCell ref="P24:Q24"/>
    <mergeCell ref="X20:Y20"/>
    <mergeCell ref="Z20:AA20"/>
    <mergeCell ref="AB20:AC20"/>
    <mergeCell ref="AB22:AC22"/>
    <mergeCell ref="X24:Y24"/>
    <mergeCell ref="X23:Y23"/>
    <mergeCell ref="AB23:AC23"/>
    <mergeCell ref="P20:Q20"/>
    <mergeCell ref="V23:W23"/>
    <mergeCell ref="D24:E24"/>
    <mergeCell ref="F24:G24"/>
    <mergeCell ref="H24:I24"/>
    <mergeCell ref="AP28:AT28"/>
    <mergeCell ref="AP24:AQ24"/>
    <mergeCell ref="AF27:AO27"/>
    <mergeCell ref="J24:K24"/>
    <mergeCell ref="AD24:AE24"/>
    <mergeCell ref="AB24:AC24"/>
    <mergeCell ref="I28:J28"/>
    <mergeCell ref="C36:O36"/>
    <mergeCell ref="Q36:U36"/>
    <mergeCell ref="AD20:AE20"/>
    <mergeCell ref="B23:C23"/>
    <mergeCell ref="L24:M24"/>
    <mergeCell ref="R24:S24"/>
    <mergeCell ref="N24:O24"/>
    <mergeCell ref="B22:C22"/>
    <mergeCell ref="C35:J35"/>
    <mergeCell ref="Z24:AA24"/>
    <mergeCell ref="B40:AR40"/>
    <mergeCell ref="AC38:AN38"/>
    <mergeCell ref="AG34:AN34"/>
    <mergeCell ref="AO34:AP34"/>
    <mergeCell ref="AO38:AP38"/>
    <mergeCell ref="AZ23:BA23"/>
    <mergeCell ref="AT23:AU23"/>
    <mergeCell ref="AV23:AW23"/>
    <mergeCell ref="AR23:AS23"/>
    <mergeCell ref="AP27:AY27"/>
    <mergeCell ref="AE36:AF36"/>
    <mergeCell ref="V35:W35"/>
    <mergeCell ref="V38:AB38"/>
    <mergeCell ref="AE34:AF34"/>
    <mergeCell ref="V24:W24"/>
    <mergeCell ref="AU29:AW29"/>
    <mergeCell ref="AK29:AM29"/>
    <mergeCell ref="AN29:AO29"/>
    <mergeCell ref="AP29:AR29"/>
    <mergeCell ref="AS29:AT29"/>
    <mergeCell ref="B24:C24"/>
    <mergeCell ref="AF30:AJ31"/>
    <mergeCell ref="AN30:AO31"/>
    <mergeCell ref="AK30:AM31"/>
    <mergeCell ref="BB20:BC20"/>
    <mergeCell ref="BC25:BG25"/>
    <mergeCell ref="AT20:AU20"/>
    <mergeCell ref="BB23:BC23"/>
    <mergeCell ref="BB24:BC24"/>
    <mergeCell ref="AZ25:BB25"/>
    <mergeCell ref="BL18:BM18"/>
    <mergeCell ref="BN18:BO18"/>
    <mergeCell ref="BP18:BQ18"/>
    <mergeCell ref="BR18:BS18"/>
    <mergeCell ref="AR18:AS18"/>
    <mergeCell ref="AT18:AU18"/>
    <mergeCell ref="AV18:AW18"/>
    <mergeCell ref="AX18:AY18"/>
    <mergeCell ref="BJ18:BK18"/>
    <mergeCell ref="BD18:BE18"/>
    <mergeCell ref="BN19:BO19"/>
    <mergeCell ref="BP19:BQ19"/>
    <mergeCell ref="BR19:BS19"/>
    <mergeCell ref="BL20:BM20"/>
    <mergeCell ref="BN20:BO20"/>
    <mergeCell ref="BP20:BQ20"/>
    <mergeCell ref="BR20:BS20"/>
    <mergeCell ref="BL19:BM19"/>
    <mergeCell ref="AX24:AY24"/>
    <mergeCell ref="BH23:BI23"/>
    <mergeCell ref="BJ23:BK23"/>
    <mergeCell ref="BD24:BE24"/>
    <mergeCell ref="BF24:BG24"/>
    <mergeCell ref="BH24:BI24"/>
    <mergeCell ref="BJ24:BK24"/>
    <mergeCell ref="BD23:BE23"/>
    <mergeCell ref="BF18:BG18"/>
    <mergeCell ref="BH18:BI18"/>
    <mergeCell ref="BD19:BE19"/>
    <mergeCell ref="BF19:BG19"/>
    <mergeCell ref="BH19:BI19"/>
    <mergeCell ref="AX23:AY23"/>
    <mergeCell ref="BF23:BG23"/>
    <mergeCell ref="AZ19:BA19"/>
    <mergeCell ref="BB22:BC22"/>
    <mergeCell ref="AZ20:BA20"/>
    <mergeCell ref="BJ19:BK19"/>
    <mergeCell ref="AX19:AY19"/>
    <mergeCell ref="BJ20:BK20"/>
    <mergeCell ref="AR22:AS22"/>
    <mergeCell ref="AT22:AU22"/>
    <mergeCell ref="AV22:AW22"/>
    <mergeCell ref="AX22:AY22"/>
    <mergeCell ref="AV20:AW20"/>
    <mergeCell ref="AX20:AY20"/>
    <mergeCell ref="AR20:AS20"/>
    <mergeCell ref="BL22:BM22"/>
    <mergeCell ref="BN22:BO22"/>
    <mergeCell ref="BP22:BQ22"/>
    <mergeCell ref="BR22:BS22"/>
    <mergeCell ref="B16:BS16"/>
    <mergeCell ref="B17:BS17"/>
    <mergeCell ref="B21:BS21"/>
    <mergeCell ref="BD20:BE20"/>
    <mergeCell ref="BF20:BG20"/>
    <mergeCell ref="BH20:BI20"/>
    <mergeCell ref="BR23:BS23"/>
    <mergeCell ref="BL24:BM24"/>
    <mergeCell ref="BN24:BO24"/>
    <mergeCell ref="BP24:BQ24"/>
    <mergeCell ref="BR24:BS24"/>
    <mergeCell ref="BH25:BI25"/>
    <mergeCell ref="BJ25:BL25"/>
    <mergeCell ref="BM25:BQ25"/>
    <mergeCell ref="BR25:BS25"/>
    <mergeCell ref="AC35:AD35"/>
    <mergeCell ref="X35:Y35"/>
    <mergeCell ref="L35:P35"/>
    <mergeCell ref="BL23:BM23"/>
    <mergeCell ref="BN23:BO23"/>
    <mergeCell ref="BP23:BQ23"/>
    <mergeCell ref="AR24:AS24"/>
    <mergeCell ref="AT24:AU24"/>
    <mergeCell ref="AV24:AW24"/>
    <mergeCell ref="AZ24:BA24"/>
  </mergeCells>
  <printOptions/>
  <pageMargins left="0.62" right="0.32" top="0.77" bottom="0.69" header="0.512" footer="0.512"/>
  <pageSetup horizontalDpi="300" verticalDpi="300" orientation="portrait" paperSize="9" scale="86"/>
  <colBreaks count="1" manualBreakCount="1">
    <brk id="71" max="65535" man="1"/>
  </colBreaks>
  <drawing r:id="rId1"/>
</worksheet>
</file>

<file path=xl/worksheets/sheet3.xml><?xml version="1.0" encoding="utf-8"?>
<worksheet xmlns="http://schemas.openxmlformats.org/spreadsheetml/2006/main" xmlns:r="http://schemas.openxmlformats.org/officeDocument/2006/relationships">
  <dimension ref="A1:I98"/>
  <sheetViews>
    <sheetView showGridLines="0" view="pageBreakPreview" zoomScale="96" zoomScaleSheetLayoutView="96" zoomScalePageLayoutView="0" workbookViewId="0" topLeftCell="A1">
      <selection activeCell="D8" sqref="D8"/>
    </sheetView>
  </sheetViews>
  <sheetFormatPr defaultColWidth="4.625" defaultRowHeight="30" customHeight="1"/>
  <cols>
    <col min="1" max="1" width="4.625" style="3" customWidth="1"/>
    <col min="2" max="2" width="6.00390625" style="1" customWidth="1"/>
    <col min="3" max="3" width="26.625" style="1" bestFit="1" customWidth="1"/>
    <col min="4" max="4" width="17.625" style="1" customWidth="1"/>
    <col min="5" max="5" width="20.875" style="1" customWidth="1"/>
    <col min="6" max="8" width="5.125" style="1" customWidth="1"/>
    <col min="9" max="16384" width="4.625" style="1" customWidth="1"/>
  </cols>
  <sheetData>
    <row r="1" spans="2:8" ht="23.25" customHeight="1">
      <c r="B1" s="317" t="s">
        <v>190</v>
      </c>
      <c r="C1" s="317"/>
      <c r="D1" s="317"/>
      <c r="E1" s="317"/>
      <c r="F1" s="317"/>
      <c r="G1" s="317"/>
      <c r="H1" s="317"/>
    </row>
    <row r="2" spans="2:8" ht="21" customHeight="1">
      <c r="B2" s="317" t="s">
        <v>45</v>
      </c>
      <c r="C2" s="317"/>
      <c r="D2" s="317"/>
      <c r="E2" s="317"/>
      <c r="F2" s="317"/>
      <c r="G2" s="317"/>
      <c r="H2" s="317"/>
    </row>
    <row r="3" spans="2:8" ht="17.25" customHeight="1">
      <c r="B3" s="318"/>
      <c r="C3" s="318"/>
      <c r="D3" s="318"/>
      <c r="E3" s="318"/>
      <c r="F3" s="318"/>
      <c r="G3" s="318"/>
      <c r="H3" s="318"/>
    </row>
    <row r="4" spans="2:8" ht="19.5" customHeight="1">
      <c r="B4" s="24" t="s">
        <v>208</v>
      </c>
      <c r="C4" s="16"/>
      <c r="D4" s="16"/>
      <c r="E4" s="16"/>
      <c r="F4" s="17"/>
      <c r="G4" s="17"/>
      <c r="H4" s="17"/>
    </row>
    <row r="5" spans="2:8" ht="19.5" customHeight="1" thickBot="1">
      <c r="B5" s="16"/>
      <c r="C5" s="16"/>
      <c r="D5" s="16"/>
      <c r="E5" s="16"/>
      <c r="F5" s="17"/>
      <c r="G5" s="17"/>
      <c r="H5" s="17"/>
    </row>
    <row r="6" spans="1:8" s="3" customFormat="1" ht="12.75" customHeight="1">
      <c r="A6" s="321"/>
      <c r="B6" s="328" t="s">
        <v>16</v>
      </c>
      <c r="C6" s="325" t="s">
        <v>41</v>
      </c>
      <c r="D6" s="315" t="s">
        <v>17</v>
      </c>
      <c r="E6" s="315" t="s">
        <v>18</v>
      </c>
      <c r="F6" s="315" t="s">
        <v>19</v>
      </c>
      <c r="G6" s="315" t="s">
        <v>20</v>
      </c>
      <c r="H6" s="319" t="s">
        <v>21</v>
      </c>
    </row>
    <row r="7" spans="1:8" s="3" customFormat="1" ht="12.75" customHeight="1" thickBot="1">
      <c r="A7" s="322"/>
      <c r="B7" s="329" t="s">
        <v>33</v>
      </c>
      <c r="C7" s="326"/>
      <c r="D7" s="316"/>
      <c r="E7" s="316"/>
      <c r="F7" s="316"/>
      <c r="G7" s="316"/>
      <c r="H7" s="320"/>
    </row>
    <row r="8" spans="1:8" ht="22.5" customHeight="1" thickTop="1">
      <c r="A8" s="323">
        <v>1</v>
      </c>
      <c r="B8" s="330"/>
      <c r="C8" s="327">
        <f>IF(B8="","",VLOOKUP(B8,tmp!A:B,2,FALSE))</f>
      </c>
      <c r="D8" s="22"/>
      <c r="E8" s="22"/>
      <c r="F8" s="22"/>
      <c r="G8" s="22"/>
      <c r="H8" s="23"/>
    </row>
    <row r="9" spans="1:8" ht="22.5" customHeight="1">
      <c r="A9" s="324">
        <v>2</v>
      </c>
      <c r="B9" s="331"/>
      <c r="C9" s="327">
        <f>IF(B9="","",VLOOKUP(B9,tmp!A:B,2,FALSE))</f>
      </c>
      <c r="D9" s="5"/>
      <c r="E9" s="5"/>
      <c r="F9" s="5"/>
      <c r="G9" s="5"/>
      <c r="H9" s="18"/>
    </row>
    <row r="10" spans="1:8" ht="22.5" customHeight="1">
      <c r="A10" s="324">
        <v>3</v>
      </c>
      <c r="B10" s="331"/>
      <c r="C10" s="327">
        <f>IF(B10="","",VLOOKUP(B10,tmp!A:B,2,FALSE))</f>
      </c>
      <c r="D10" s="5"/>
      <c r="E10" s="5"/>
      <c r="F10" s="5"/>
      <c r="G10" s="5"/>
      <c r="H10" s="18"/>
    </row>
    <row r="11" spans="1:8" ht="22.5" customHeight="1">
      <c r="A11" s="324">
        <v>4</v>
      </c>
      <c r="B11" s="331"/>
      <c r="C11" s="327">
        <f>IF(B11="","",VLOOKUP(B11,tmp!A:B,2,FALSE))</f>
      </c>
      <c r="D11" s="5"/>
      <c r="E11" s="5"/>
      <c r="F11" s="5"/>
      <c r="G11" s="5"/>
      <c r="H11" s="18"/>
    </row>
    <row r="12" spans="1:8" ht="22.5" customHeight="1">
      <c r="A12" s="324">
        <v>5</v>
      </c>
      <c r="B12" s="331"/>
      <c r="C12" s="327">
        <f>IF(B12="","",VLOOKUP(B12,tmp!A:B,2,FALSE))</f>
      </c>
      <c r="D12" s="5"/>
      <c r="E12" s="5"/>
      <c r="F12" s="5"/>
      <c r="G12" s="5"/>
      <c r="H12" s="18"/>
    </row>
    <row r="13" spans="1:8" ht="22.5" customHeight="1">
      <c r="A13" s="324">
        <v>6</v>
      </c>
      <c r="B13" s="331"/>
      <c r="C13" s="327">
        <f>IF(B13="","",VLOOKUP(B13,tmp!A:B,2,FALSE))</f>
      </c>
      <c r="D13" s="6"/>
      <c r="E13" s="6"/>
      <c r="F13" s="7"/>
      <c r="G13" s="7"/>
      <c r="H13" s="19"/>
    </row>
    <row r="14" spans="1:8" ht="22.5" customHeight="1">
      <c r="A14" s="324">
        <v>7</v>
      </c>
      <c r="B14" s="331"/>
      <c r="C14" s="327">
        <f>IF(B14="","",VLOOKUP(B14,tmp!A:B,2,FALSE))</f>
      </c>
      <c r="D14" s="7"/>
      <c r="E14" s="7"/>
      <c r="F14" s="7"/>
      <c r="G14" s="7"/>
      <c r="H14" s="19"/>
    </row>
    <row r="15" spans="1:8" ht="22.5" customHeight="1">
      <c r="A15" s="324">
        <v>8</v>
      </c>
      <c r="B15" s="331"/>
      <c r="C15" s="327">
        <f>IF(B15="","",VLOOKUP(B15,tmp!A:B,2,FALSE))</f>
      </c>
      <c r="D15" s="7"/>
      <c r="E15" s="7"/>
      <c r="F15" s="7"/>
      <c r="G15" s="7"/>
      <c r="H15" s="19"/>
    </row>
    <row r="16" spans="1:8" ht="22.5" customHeight="1">
      <c r="A16" s="324">
        <v>9</v>
      </c>
      <c r="B16" s="331"/>
      <c r="C16" s="327">
        <f>IF(B16="","",VLOOKUP(B16,tmp!A:B,2,FALSE))</f>
      </c>
      <c r="D16" s="7"/>
      <c r="E16" s="7"/>
      <c r="F16" s="7"/>
      <c r="G16" s="7"/>
      <c r="H16" s="19"/>
    </row>
    <row r="17" spans="1:8" ht="22.5" customHeight="1">
      <c r="A17" s="324">
        <v>10</v>
      </c>
      <c r="B17" s="331"/>
      <c r="C17" s="327">
        <f>IF(B17="","",VLOOKUP(B17,tmp!A:B,2,FALSE))</f>
      </c>
      <c r="D17" s="7"/>
      <c r="E17" s="7"/>
      <c r="F17" s="7"/>
      <c r="G17" s="7"/>
      <c r="H17" s="19"/>
    </row>
    <row r="18" spans="1:8" ht="22.5" customHeight="1">
      <c r="A18" s="324">
        <v>11</v>
      </c>
      <c r="B18" s="331"/>
      <c r="C18" s="327">
        <f>IF(B18="","",VLOOKUP(B18,tmp!A:B,2,FALSE))</f>
      </c>
      <c r="D18" s="7"/>
      <c r="E18" s="7"/>
      <c r="F18" s="7"/>
      <c r="G18" s="7"/>
      <c r="H18" s="19"/>
    </row>
    <row r="19" spans="1:8" ht="22.5" customHeight="1">
      <c r="A19" s="324">
        <v>12</v>
      </c>
      <c r="B19" s="331"/>
      <c r="C19" s="327">
        <f>IF(B19="","",VLOOKUP(B19,tmp!A:B,2,FALSE))</f>
      </c>
      <c r="D19" s="6"/>
      <c r="E19" s="6"/>
      <c r="F19" s="7"/>
      <c r="G19" s="7"/>
      <c r="H19" s="19"/>
    </row>
    <row r="20" spans="1:8" ht="22.5" customHeight="1">
      <c r="A20" s="324">
        <v>13</v>
      </c>
      <c r="B20" s="331"/>
      <c r="C20" s="327">
        <f>IF(B20="","",VLOOKUP(B20,tmp!A:B,2,FALSE))</f>
      </c>
      <c r="D20" s="7"/>
      <c r="E20" s="7"/>
      <c r="F20" s="7"/>
      <c r="G20" s="7"/>
      <c r="H20" s="19"/>
    </row>
    <row r="21" spans="1:8" ht="22.5" customHeight="1">
      <c r="A21" s="324">
        <v>14</v>
      </c>
      <c r="B21" s="331"/>
      <c r="C21" s="327">
        <f>IF(B21="","",VLOOKUP(B21,tmp!A:B,2,FALSE))</f>
      </c>
      <c r="D21" s="7"/>
      <c r="E21" s="7"/>
      <c r="F21" s="7"/>
      <c r="G21" s="7"/>
      <c r="H21" s="19"/>
    </row>
    <row r="22" spans="1:8" ht="22.5" customHeight="1">
      <c r="A22" s="324">
        <v>15</v>
      </c>
      <c r="B22" s="331"/>
      <c r="C22" s="327">
        <f>IF(B22="","",VLOOKUP(B22,tmp!A:B,2,FALSE))</f>
      </c>
      <c r="D22" s="7"/>
      <c r="E22" s="7"/>
      <c r="F22" s="7"/>
      <c r="G22" s="7"/>
      <c r="H22" s="19"/>
    </row>
    <row r="23" spans="1:8" ht="22.5" customHeight="1">
      <c r="A23" s="324">
        <v>16</v>
      </c>
      <c r="B23" s="331"/>
      <c r="C23" s="327">
        <f>IF(B23="","",VLOOKUP(B23,tmp!A:B,2,FALSE))</f>
      </c>
      <c r="D23" s="7"/>
      <c r="E23" s="7"/>
      <c r="F23" s="7"/>
      <c r="G23" s="7"/>
      <c r="H23" s="19"/>
    </row>
    <row r="24" spans="1:8" ht="22.5" customHeight="1">
      <c r="A24" s="324">
        <v>17</v>
      </c>
      <c r="B24" s="331"/>
      <c r="C24" s="327">
        <f>IF(B24="","",VLOOKUP(B24,tmp!A:B,2,FALSE))</f>
      </c>
      <c r="D24" s="7"/>
      <c r="E24" s="7"/>
      <c r="F24" s="7"/>
      <c r="G24" s="7"/>
      <c r="H24" s="19"/>
    </row>
    <row r="25" spans="1:8" ht="22.5" customHeight="1">
      <c r="A25" s="324">
        <v>18</v>
      </c>
      <c r="B25" s="331"/>
      <c r="C25" s="327">
        <f>IF(B25="","",VLOOKUP(B25,tmp!A:B,2,FALSE))</f>
      </c>
      <c r="D25" s="6"/>
      <c r="E25" s="6"/>
      <c r="F25" s="7"/>
      <c r="G25" s="7"/>
      <c r="H25" s="19"/>
    </row>
    <row r="26" spans="1:8" ht="22.5" customHeight="1">
      <c r="A26" s="324">
        <v>19</v>
      </c>
      <c r="B26" s="331"/>
      <c r="C26" s="327">
        <f>IF(B26="","",VLOOKUP(B26,tmp!A:B,2,FALSE))</f>
      </c>
      <c r="D26" s="7"/>
      <c r="E26" s="7"/>
      <c r="F26" s="7"/>
      <c r="G26" s="7"/>
      <c r="H26" s="19"/>
    </row>
    <row r="27" spans="1:8" ht="22.5" customHeight="1">
      <c r="A27" s="324">
        <v>20</v>
      </c>
      <c r="B27" s="331"/>
      <c r="C27" s="327">
        <f>IF(B27="","",VLOOKUP(B27,tmp!A:B,2,FALSE))</f>
      </c>
      <c r="D27" s="7"/>
      <c r="E27" s="7"/>
      <c r="F27" s="7"/>
      <c r="G27" s="7"/>
      <c r="H27" s="19"/>
    </row>
    <row r="28" spans="1:8" ht="22.5" customHeight="1">
      <c r="A28" s="324">
        <v>21</v>
      </c>
      <c r="B28" s="331"/>
      <c r="C28" s="327">
        <f>IF(B28="","",VLOOKUP(B28,tmp!A:B,2,FALSE))</f>
      </c>
      <c r="D28" s="7"/>
      <c r="E28" s="7"/>
      <c r="F28" s="7"/>
      <c r="G28" s="7"/>
      <c r="H28" s="19"/>
    </row>
    <row r="29" spans="1:8" ht="22.5" customHeight="1">
      <c r="A29" s="324">
        <v>22</v>
      </c>
      <c r="B29" s="331"/>
      <c r="C29" s="327">
        <f>IF(B29="","",VLOOKUP(B29,tmp!A:B,2,FALSE))</f>
      </c>
      <c r="D29" s="7"/>
      <c r="E29" s="7"/>
      <c r="F29" s="7"/>
      <c r="G29" s="7"/>
      <c r="H29" s="19"/>
    </row>
    <row r="30" spans="1:8" ht="22.5" customHeight="1">
      <c r="A30" s="324">
        <v>23</v>
      </c>
      <c r="B30" s="331"/>
      <c r="C30" s="327">
        <f>IF(B30="","",VLOOKUP(B30,tmp!A:B,2,FALSE))</f>
      </c>
      <c r="D30" s="7"/>
      <c r="E30" s="7"/>
      <c r="F30" s="7"/>
      <c r="G30" s="7"/>
      <c r="H30" s="19"/>
    </row>
    <row r="31" spans="1:8" ht="22.5" customHeight="1">
      <c r="A31" s="324">
        <v>24</v>
      </c>
      <c r="B31" s="331"/>
      <c r="C31" s="327">
        <f>IF(B31="","",VLOOKUP(B31,tmp!A:B,2,FALSE))</f>
      </c>
      <c r="D31" s="5"/>
      <c r="E31" s="5"/>
      <c r="F31" s="5"/>
      <c r="G31" s="5"/>
      <c r="H31" s="19"/>
    </row>
    <row r="32" spans="1:8" ht="22.5" customHeight="1">
      <c r="A32" s="324">
        <v>25</v>
      </c>
      <c r="B32" s="331"/>
      <c r="C32" s="327">
        <f>IF(B32="","",VLOOKUP(B32,tmp!A:B,2,FALSE))</f>
      </c>
      <c r="D32" s="5"/>
      <c r="E32" s="5"/>
      <c r="F32" s="5"/>
      <c r="G32" s="5"/>
      <c r="H32" s="19"/>
    </row>
    <row r="33" spans="1:9" ht="22.5" customHeight="1">
      <c r="A33" s="324">
        <v>26</v>
      </c>
      <c r="B33" s="331"/>
      <c r="C33" s="327">
        <f>IF(B33="","",VLOOKUP(B33,tmp!A:B,2,FALSE))</f>
      </c>
      <c r="D33" s="5"/>
      <c r="E33" s="5"/>
      <c r="F33" s="5"/>
      <c r="G33" s="5"/>
      <c r="H33" s="19"/>
      <c r="I33" s="8"/>
    </row>
    <row r="34" spans="1:9" ht="22.5" customHeight="1">
      <c r="A34" s="324">
        <v>27</v>
      </c>
      <c r="B34" s="331"/>
      <c r="C34" s="327">
        <f>IF(B34="","",VLOOKUP(B34,tmp!A:B,2,FALSE))</f>
      </c>
      <c r="D34" s="4"/>
      <c r="E34" s="4"/>
      <c r="F34" s="4"/>
      <c r="G34" s="4"/>
      <c r="H34" s="20"/>
      <c r="I34" s="8"/>
    </row>
    <row r="35" spans="1:9" ht="22.5" customHeight="1">
      <c r="A35" s="324">
        <v>28</v>
      </c>
      <c r="B35" s="331"/>
      <c r="C35" s="327">
        <f>IF(B35="","",VLOOKUP(B35,tmp!A:B,2,FALSE))</f>
      </c>
      <c r="D35" s="6"/>
      <c r="E35" s="6"/>
      <c r="F35" s="7"/>
      <c r="G35" s="7"/>
      <c r="H35" s="19"/>
      <c r="I35" s="8"/>
    </row>
    <row r="36" spans="1:9" s="3" customFormat="1" ht="22.5" customHeight="1">
      <c r="A36" s="324">
        <v>29</v>
      </c>
      <c r="B36" s="331"/>
      <c r="C36" s="327">
        <f>IF(B36="","",VLOOKUP(B36,tmp!A:B,2,FALSE))</f>
      </c>
      <c r="D36" s="2"/>
      <c r="E36" s="2"/>
      <c r="F36" s="2"/>
      <c r="G36" s="2"/>
      <c r="H36" s="21"/>
      <c r="I36" s="9"/>
    </row>
    <row r="37" spans="1:9" ht="22.5" customHeight="1">
      <c r="A37" s="324">
        <v>30</v>
      </c>
      <c r="B37" s="331"/>
      <c r="C37" s="327">
        <f>IF(B37="","",VLOOKUP(B37,tmp!A:B,2,FALSE))</f>
      </c>
      <c r="D37" s="7"/>
      <c r="E37" s="7"/>
      <c r="F37" s="7"/>
      <c r="G37" s="7"/>
      <c r="H37" s="19"/>
      <c r="I37" s="8"/>
    </row>
    <row r="38" spans="1:9" ht="22.5" customHeight="1">
      <c r="A38" s="324">
        <v>31</v>
      </c>
      <c r="B38" s="331"/>
      <c r="C38" s="327">
        <f>IF(B38="","",VLOOKUP(B38,tmp!A:B,2,FALSE))</f>
      </c>
      <c r="D38" s="5"/>
      <c r="E38" s="5"/>
      <c r="F38" s="5"/>
      <c r="G38" s="5"/>
      <c r="H38" s="19"/>
      <c r="I38" s="8"/>
    </row>
    <row r="39" spans="1:9" ht="22.5" customHeight="1">
      <c r="A39" s="324">
        <v>32</v>
      </c>
      <c r="B39" s="331"/>
      <c r="C39" s="327">
        <f>IF(B39="","",VLOOKUP(B39,tmp!A:B,2,FALSE))</f>
      </c>
      <c r="D39" s="5"/>
      <c r="E39" s="5"/>
      <c r="F39" s="5"/>
      <c r="G39" s="5"/>
      <c r="H39" s="19"/>
      <c r="I39" s="8"/>
    </row>
    <row r="40" spans="1:9" ht="22.5" customHeight="1">
      <c r="A40" s="324">
        <v>33</v>
      </c>
      <c r="B40" s="331"/>
      <c r="C40" s="327">
        <f>IF(B40="","",VLOOKUP(B40,tmp!A:B,2,FALSE))</f>
      </c>
      <c r="D40" s="4"/>
      <c r="E40" s="4"/>
      <c r="F40" s="4"/>
      <c r="G40" s="4"/>
      <c r="H40" s="20"/>
      <c r="I40" s="8"/>
    </row>
    <row r="41" spans="1:9" ht="22.5" customHeight="1">
      <c r="A41" s="324">
        <v>34</v>
      </c>
      <c r="B41" s="331"/>
      <c r="C41" s="327">
        <f>IF(B41="","",VLOOKUP(B41,tmp!A:B,2,FALSE))</f>
      </c>
      <c r="D41" s="6"/>
      <c r="E41" s="6"/>
      <c r="F41" s="7"/>
      <c r="G41" s="7"/>
      <c r="H41" s="19"/>
      <c r="I41" s="8"/>
    </row>
    <row r="42" spans="1:9" ht="22.5" customHeight="1">
      <c r="A42" s="324">
        <v>35</v>
      </c>
      <c r="B42" s="331"/>
      <c r="C42" s="327">
        <f>IF(B42="","",VLOOKUP(B42,tmp!A:B,2,FALSE))</f>
      </c>
      <c r="D42" s="2"/>
      <c r="E42" s="2"/>
      <c r="F42" s="2"/>
      <c r="G42" s="2"/>
      <c r="H42" s="21"/>
      <c r="I42" s="8"/>
    </row>
    <row r="43" spans="1:9" ht="22.5" customHeight="1">
      <c r="A43" s="324">
        <v>36</v>
      </c>
      <c r="B43" s="331"/>
      <c r="C43" s="327">
        <f>IF(B43="","",VLOOKUP(B43,tmp!A:B,2,FALSE))</f>
      </c>
      <c r="D43" s="7"/>
      <c r="E43" s="7"/>
      <c r="F43" s="7"/>
      <c r="G43" s="7"/>
      <c r="H43" s="19"/>
      <c r="I43" s="8"/>
    </row>
    <row r="44" spans="1:9" ht="22.5" customHeight="1">
      <c r="A44" s="324">
        <v>37</v>
      </c>
      <c r="B44" s="331"/>
      <c r="C44" s="327">
        <f>IF(B44="","",VLOOKUP(B44,tmp!A:B,2,FALSE))</f>
      </c>
      <c r="D44" s="5"/>
      <c r="E44" s="5"/>
      <c r="F44" s="5"/>
      <c r="G44" s="5"/>
      <c r="H44" s="19"/>
      <c r="I44" s="8"/>
    </row>
    <row r="45" spans="1:9" ht="22.5" customHeight="1">
      <c r="A45" s="324">
        <v>38</v>
      </c>
      <c r="B45" s="331"/>
      <c r="C45" s="327">
        <f>IF(B45="","",VLOOKUP(B45,tmp!A:B,2,FALSE))</f>
      </c>
      <c r="D45" s="5"/>
      <c r="E45" s="5"/>
      <c r="F45" s="5"/>
      <c r="G45" s="5"/>
      <c r="H45" s="19"/>
      <c r="I45" s="8"/>
    </row>
    <row r="46" spans="1:9" ht="22.5" customHeight="1">
      <c r="A46" s="324">
        <v>39</v>
      </c>
      <c r="B46" s="331"/>
      <c r="C46" s="327">
        <f>IF(B46="","",VLOOKUP(B46,tmp!A:B,2,FALSE))</f>
      </c>
      <c r="D46" s="4"/>
      <c r="E46" s="4"/>
      <c r="F46" s="4"/>
      <c r="G46" s="4"/>
      <c r="H46" s="20"/>
      <c r="I46" s="8"/>
    </row>
    <row r="47" spans="1:9" ht="22.5" customHeight="1">
      <c r="A47" s="324">
        <v>40</v>
      </c>
      <c r="B47" s="331"/>
      <c r="C47" s="327">
        <f>IF(B47="","",VLOOKUP(B47,tmp!A:B,2,FALSE))</f>
      </c>
      <c r="D47" s="5"/>
      <c r="E47" s="5"/>
      <c r="F47" s="5"/>
      <c r="G47" s="5"/>
      <c r="H47" s="19"/>
      <c r="I47" s="8"/>
    </row>
    <row r="48" spans="1:9" ht="22.5" customHeight="1">
      <c r="A48" s="324">
        <v>41</v>
      </c>
      <c r="B48" s="331"/>
      <c r="C48" s="327">
        <f>IF(B48="","",VLOOKUP(B48,tmp!A:B,2,FALSE))</f>
      </c>
      <c r="D48" s="5"/>
      <c r="E48" s="5"/>
      <c r="F48" s="5"/>
      <c r="G48" s="5"/>
      <c r="H48" s="19"/>
      <c r="I48" s="8"/>
    </row>
    <row r="49" spans="1:9" ht="22.5" customHeight="1">
      <c r="A49" s="324">
        <v>42</v>
      </c>
      <c r="B49" s="331"/>
      <c r="C49" s="327">
        <f>IF(B49="","",VLOOKUP(B49,tmp!A:B,2,FALSE))</f>
      </c>
      <c r="D49" s="4"/>
      <c r="E49" s="4"/>
      <c r="F49" s="4"/>
      <c r="G49" s="4"/>
      <c r="H49" s="20"/>
      <c r="I49" s="8"/>
    </row>
    <row r="50" spans="1:9" ht="22.5" customHeight="1">
      <c r="A50" s="324">
        <v>43</v>
      </c>
      <c r="B50" s="331"/>
      <c r="C50" s="327">
        <f>IF(B50="","",VLOOKUP(B50,tmp!A:B,2,FALSE))</f>
      </c>
      <c r="D50" s="6"/>
      <c r="E50" s="6"/>
      <c r="F50" s="7"/>
      <c r="G50" s="7"/>
      <c r="H50" s="19"/>
      <c r="I50" s="8"/>
    </row>
    <row r="51" spans="1:9" ht="22.5" customHeight="1">
      <c r="A51" s="324">
        <v>44</v>
      </c>
      <c r="B51" s="331"/>
      <c r="C51" s="327">
        <f>IF(B51="","",VLOOKUP(B51,tmp!A:B,2,FALSE))</f>
      </c>
      <c r="D51" s="2"/>
      <c r="E51" s="2"/>
      <c r="F51" s="2"/>
      <c r="G51" s="2"/>
      <c r="H51" s="21"/>
      <c r="I51" s="8"/>
    </row>
    <row r="52" spans="1:9" ht="22.5" customHeight="1">
      <c r="A52" s="324">
        <v>45</v>
      </c>
      <c r="B52" s="331"/>
      <c r="C52" s="327">
        <f>IF(B52="","",VLOOKUP(B52,tmp!A:B,2,FALSE))</f>
      </c>
      <c r="D52" s="7"/>
      <c r="E52" s="7"/>
      <c r="F52" s="7"/>
      <c r="G52" s="7"/>
      <c r="H52" s="19"/>
      <c r="I52" s="8"/>
    </row>
    <row r="53" spans="1:9" ht="22.5" customHeight="1">
      <c r="A53" s="324">
        <v>46</v>
      </c>
      <c r="B53" s="331"/>
      <c r="C53" s="327">
        <f>IF(B53="","",VLOOKUP(B53,tmp!A:B,2,FALSE))</f>
      </c>
      <c r="D53" s="5"/>
      <c r="E53" s="5"/>
      <c r="F53" s="5"/>
      <c r="G53" s="5"/>
      <c r="H53" s="19"/>
      <c r="I53" s="8"/>
    </row>
    <row r="54" spans="1:9" ht="22.5" customHeight="1">
      <c r="A54" s="324">
        <v>47</v>
      </c>
      <c r="B54" s="331"/>
      <c r="C54" s="327">
        <f>IF(B54="","",VLOOKUP(B54,tmp!A:B,2,FALSE))</f>
      </c>
      <c r="D54" s="5"/>
      <c r="E54" s="5"/>
      <c r="F54" s="5"/>
      <c r="G54" s="5"/>
      <c r="H54" s="19"/>
      <c r="I54" s="8"/>
    </row>
    <row r="55" spans="1:9" ht="22.5" customHeight="1">
      <c r="A55" s="324">
        <v>48</v>
      </c>
      <c r="B55" s="331"/>
      <c r="C55" s="327">
        <f>IF(B55="","",VLOOKUP(B55,tmp!A:B,2,FALSE))</f>
      </c>
      <c r="D55" s="4"/>
      <c r="E55" s="4"/>
      <c r="F55" s="4"/>
      <c r="G55" s="4"/>
      <c r="H55" s="20"/>
      <c r="I55" s="8"/>
    </row>
    <row r="56" spans="1:9" ht="22.5" customHeight="1">
      <c r="A56" s="324">
        <v>49</v>
      </c>
      <c r="B56" s="331"/>
      <c r="C56" s="327">
        <f>IF(B56="","",VLOOKUP(B56,tmp!A:B,2,FALSE))</f>
      </c>
      <c r="D56" s="6"/>
      <c r="E56" s="6"/>
      <c r="F56" s="7"/>
      <c r="G56" s="7"/>
      <c r="H56" s="19"/>
      <c r="I56" s="8"/>
    </row>
    <row r="57" spans="1:9" ht="22.5" customHeight="1" thickBot="1">
      <c r="A57" s="324">
        <v>50</v>
      </c>
      <c r="B57" s="332"/>
      <c r="C57" s="327">
        <f>IF(B57="","",VLOOKUP(B57,tmp!A:B,2,FALSE))</f>
      </c>
      <c r="D57" s="2"/>
      <c r="E57" s="2"/>
      <c r="F57" s="2"/>
      <c r="G57" s="2"/>
      <c r="H57" s="21"/>
      <c r="I57" s="8"/>
    </row>
    <row r="58" spans="2:9" ht="13.5" customHeight="1">
      <c r="B58" s="10"/>
      <c r="C58" s="11"/>
      <c r="D58" s="12"/>
      <c r="E58" s="12"/>
      <c r="F58" s="12"/>
      <c r="G58" s="12"/>
      <c r="H58" s="12"/>
      <c r="I58" s="8"/>
    </row>
    <row r="59" spans="2:9" ht="13.5" customHeight="1">
      <c r="B59" s="10"/>
      <c r="C59" s="11"/>
      <c r="D59" s="12"/>
      <c r="E59" s="12"/>
      <c r="F59" s="12"/>
      <c r="G59" s="12"/>
      <c r="H59" s="12"/>
      <c r="I59" s="8"/>
    </row>
    <row r="60" spans="2:9" ht="13.5" customHeight="1">
      <c r="B60" s="13"/>
      <c r="C60" s="13"/>
      <c r="D60" s="13"/>
      <c r="E60" s="13"/>
      <c r="F60" s="12"/>
      <c r="G60" s="12"/>
      <c r="H60" s="12"/>
      <c r="I60" s="8"/>
    </row>
    <row r="61" spans="2:9" ht="13.5" customHeight="1">
      <c r="B61" s="10"/>
      <c r="C61" s="11"/>
      <c r="D61" s="12"/>
      <c r="E61" s="12"/>
      <c r="F61" s="12"/>
      <c r="G61" s="12"/>
      <c r="H61" s="12"/>
      <c r="I61" s="8"/>
    </row>
    <row r="62" spans="2:9" ht="13.5" customHeight="1">
      <c r="B62" s="10"/>
      <c r="C62" s="11"/>
      <c r="D62" s="12"/>
      <c r="E62" s="12"/>
      <c r="F62" s="12"/>
      <c r="G62" s="12"/>
      <c r="H62" s="12"/>
      <c r="I62" s="8"/>
    </row>
    <row r="63" spans="2:9" ht="13.5" customHeight="1">
      <c r="B63" s="10"/>
      <c r="C63" s="11"/>
      <c r="D63" s="12"/>
      <c r="E63" s="12"/>
      <c r="F63" s="12"/>
      <c r="G63" s="12"/>
      <c r="H63" s="12"/>
      <c r="I63" s="8"/>
    </row>
    <row r="64" spans="2:9" ht="13.5" customHeight="1">
      <c r="B64" s="10"/>
      <c r="C64" s="11"/>
      <c r="D64" s="12"/>
      <c r="E64" s="12"/>
      <c r="F64" s="12"/>
      <c r="G64" s="12"/>
      <c r="H64" s="12"/>
      <c r="I64" s="8"/>
    </row>
    <row r="65" spans="2:9" ht="13.5" customHeight="1">
      <c r="B65" s="10"/>
      <c r="C65" s="11"/>
      <c r="D65" s="12"/>
      <c r="E65" s="12"/>
      <c r="F65" s="12"/>
      <c r="G65" s="12"/>
      <c r="H65" s="12"/>
      <c r="I65" s="8"/>
    </row>
    <row r="66" spans="2:9" ht="13.5" customHeight="1">
      <c r="B66" s="14"/>
      <c r="C66" s="14"/>
      <c r="D66" s="14"/>
      <c r="E66" s="14"/>
      <c r="F66" s="14"/>
      <c r="G66" s="14"/>
      <c r="H66" s="14"/>
      <c r="I66" s="8"/>
    </row>
    <row r="67" spans="2:9" ht="13.5" customHeight="1">
      <c r="B67" s="13"/>
      <c r="C67" s="13"/>
      <c r="D67" s="13"/>
      <c r="E67" s="13"/>
      <c r="F67" s="8"/>
      <c r="G67" s="8"/>
      <c r="H67" s="8"/>
      <c r="I67" s="8"/>
    </row>
    <row r="68" spans="2:9" ht="13.5" customHeight="1">
      <c r="B68" s="8"/>
      <c r="C68" s="8"/>
      <c r="D68" s="8"/>
      <c r="E68" s="8"/>
      <c r="F68" s="8"/>
      <c r="G68" s="8"/>
      <c r="H68" s="8"/>
      <c r="I68" s="8"/>
    </row>
    <row r="69" spans="2:9" ht="13.5" customHeight="1">
      <c r="B69" s="8"/>
      <c r="C69" s="8"/>
      <c r="D69" s="8"/>
      <c r="E69" s="8"/>
      <c r="F69" s="8"/>
      <c r="G69" s="8"/>
      <c r="H69" s="8"/>
      <c r="I69" s="8"/>
    </row>
    <row r="70" spans="2:9" ht="19.5" customHeight="1">
      <c r="B70" s="14"/>
      <c r="C70" s="14"/>
      <c r="D70" s="14"/>
      <c r="E70" s="14"/>
      <c r="F70" s="14"/>
      <c r="G70" s="14"/>
      <c r="H70" s="14"/>
      <c r="I70" s="8"/>
    </row>
    <row r="71" spans="2:9" ht="18.75" customHeight="1">
      <c r="B71" s="13"/>
      <c r="C71" s="13"/>
      <c r="D71" s="13"/>
      <c r="E71" s="13"/>
      <c r="F71" s="8"/>
      <c r="G71" s="8"/>
      <c r="H71" s="8"/>
      <c r="I71" s="8"/>
    </row>
    <row r="72" spans="2:9" ht="30" customHeight="1">
      <c r="B72" s="11"/>
      <c r="C72" s="11"/>
      <c r="D72" s="11"/>
      <c r="E72" s="11"/>
      <c r="F72" s="11"/>
      <c r="G72" s="11"/>
      <c r="H72" s="11"/>
      <c r="I72" s="8"/>
    </row>
    <row r="73" spans="2:9" ht="30" customHeight="1">
      <c r="B73" s="10"/>
      <c r="C73" s="11"/>
      <c r="D73" s="12"/>
      <c r="E73" s="12"/>
      <c r="F73" s="12"/>
      <c r="G73" s="12"/>
      <c r="H73" s="12"/>
      <c r="I73" s="8"/>
    </row>
    <row r="74" spans="2:9" ht="30" customHeight="1">
      <c r="B74" s="10"/>
      <c r="C74" s="11"/>
      <c r="D74" s="12"/>
      <c r="E74" s="12"/>
      <c r="F74" s="12"/>
      <c r="G74" s="12"/>
      <c r="H74" s="12"/>
      <c r="I74" s="8"/>
    </row>
    <row r="75" spans="2:9" ht="30" customHeight="1">
      <c r="B75" s="10"/>
      <c r="C75" s="11"/>
      <c r="D75" s="12"/>
      <c r="E75" s="12"/>
      <c r="F75" s="12"/>
      <c r="G75" s="12"/>
      <c r="H75" s="12"/>
      <c r="I75" s="8"/>
    </row>
    <row r="76" spans="2:9" ht="30" customHeight="1">
      <c r="B76" s="10"/>
      <c r="C76" s="11"/>
      <c r="D76" s="12"/>
      <c r="E76" s="12"/>
      <c r="F76" s="12"/>
      <c r="G76" s="12"/>
      <c r="H76" s="12"/>
      <c r="I76" s="8"/>
    </row>
    <row r="77" spans="2:9" ht="30" customHeight="1">
      <c r="B77" s="10"/>
      <c r="C77" s="11"/>
      <c r="D77" s="12"/>
      <c r="E77" s="12"/>
      <c r="F77" s="12"/>
      <c r="G77" s="12"/>
      <c r="H77" s="12"/>
      <c r="I77" s="8"/>
    </row>
    <row r="78" spans="2:9" ht="18.75" customHeight="1">
      <c r="B78" s="13"/>
      <c r="C78" s="13"/>
      <c r="D78" s="13"/>
      <c r="E78" s="13"/>
      <c r="F78" s="8"/>
      <c r="G78" s="8"/>
      <c r="H78" s="8"/>
      <c r="I78" s="8"/>
    </row>
    <row r="79" spans="2:9" ht="30" customHeight="1">
      <c r="B79" s="10"/>
      <c r="C79" s="11"/>
      <c r="D79" s="12"/>
      <c r="E79" s="12"/>
      <c r="F79" s="12"/>
      <c r="G79" s="12"/>
      <c r="H79" s="12"/>
      <c r="I79" s="8"/>
    </row>
    <row r="80" spans="2:9" ht="30" customHeight="1">
      <c r="B80" s="10"/>
      <c r="C80" s="11"/>
      <c r="D80" s="12"/>
      <c r="E80" s="12"/>
      <c r="F80" s="12"/>
      <c r="G80" s="12"/>
      <c r="H80" s="12"/>
      <c r="I80" s="8"/>
    </row>
    <row r="81" spans="2:9" ht="30" customHeight="1">
      <c r="B81" s="10"/>
      <c r="C81" s="11"/>
      <c r="D81" s="12"/>
      <c r="E81" s="12"/>
      <c r="F81" s="12"/>
      <c r="G81" s="12"/>
      <c r="H81" s="12"/>
      <c r="I81" s="8"/>
    </row>
    <row r="82" spans="2:9" ht="30" customHeight="1">
      <c r="B82" s="10"/>
      <c r="C82" s="11"/>
      <c r="D82" s="12"/>
      <c r="E82" s="12"/>
      <c r="F82" s="12"/>
      <c r="G82" s="12"/>
      <c r="H82" s="12"/>
      <c r="I82" s="8"/>
    </row>
    <row r="83" spans="2:9" ht="30" customHeight="1">
      <c r="B83" s="10"/>
      <c r="C83" s="11"/>
      <c r="D83" s="12"/>
      <c r="E83" s="12"/>
      <c r="F83" s="12"/>
      <c r="G83" s="12"/>
      <c r="H83" s="12"/>
      <c r="I83" s="8"/>
    </row>
    <row r="84" spans="2:9" ht="30" customHeight="1">
      <c r="B84" s="8"/>
      <c r="C84" s="8"/>
      <c r="D84" s="8"/>
      <c r="E84" s="8"/>
      <c r="F84" s="8"/>
      <c r="G84" s="8"/>
      <c r="H84" s="8"/>
      <c r="I84" s="8"/>
    </row>
    <row r="85" spans="2:9" ht="18.75" customHeight="1">
      <c r="B85" s="13"/>
      <c r="C85" s="13"/>
      <c r="D85" s="13"/>
      <c r="E85" s="13"/>
      <c r="F85" s="8"/>
      <c r="G85" s="8"/>
      <c r="H85" s="8"/>
      <c r="I85" s="8"/>
    </row>
    <row r="86" spans="2:9" ht="30" customHeight="1">
      <c r="B86" s="10"/>
      <c r="C86" s="11"/>
      <c r="D86" s="12"/>
      <c r="E86" s="12"/>
      <c r="F86" s="12"/>
      <c r="G86" s="12"/>
      <c r="H86" s="12"/>
      <c r="I86" s="8"/>
    </row>
    <row r="87" spans="2:9" ht="30" customHeight="1">
      <c r="B87" s="10"/>
      <c r="C87" s="11"/>
      <c r="D87" s="12"/>
      <c r="E87" s="12"/>
      <c r="F87" s="12"/>
      <c r="G87" s="12"/>
      <c r="H87" s="12"/>
      <c r="I87" s="8"/>
    </row>
    <row r="88" spans="2:9" ht="30" customHeight="1">
      <c r="B88" s="10"/>
      <c r="C88" s="11"/>
      <c r="D88" s="12"/>
      <c r="E88" s="12"/>
      <c r="F88" s="12"/>
      <c r="G88" s="12"/>
      <c r="H88" s="12"/>
      <c r="I88" s="8"/>
    </row>
    <row r="89" spans="2:9" ht="30" customHeight="1">
      <c r="B89" s="10"/>
      <c r="C89" s="11"/>
      <c r="D89" s="12"/>
      <c r="E89" s="12"/>
      <c r="F89" s="12"/>
      <c r="G89" s="12"/>
      <c r="H89" s="12"/>
      <c r="I89" s="8"/>
    </row>
    <row r="90" spans="2:9" ht="30" customHeight="1">
      <c r="B90" s="10"/>
      <c r="C90" s="11"/>
      <c r="D90" s="12"/>
      <c r="E90" s="12"/>
      <c r="F90" s="12"/>
      <c r="G90" s="12"/>
      <c r="H90" s="12"/>
      <c r="I90" s="8"/>
    </row>
    <row r="91" spans="2:9" ht="18.75" customHeight="1">
      <c r="B91" s="13"/>
      <c r="C91" s="13"/>
      <c r="D91" s="13"/>
      <c r="E91" s="13"/>
      <c r="F91" s="8"/>
      <c r="G91" s="8"/>
      <c r="H91" s="8"/>
      <c r="I91" s="8"/>
    </row>
    <row r="92" spans="2:9" ht="30" customHeight="1">
      <c r="B92" s="10"/>
      <c r="C92" s="11"/>
      <c r="D92" s="12"/>
      <c r="E92" s="12"/>
      <c r="F92" s="12"/>
      <c r="G92" s="12"/>
      <c r="H92" s="12"/>
      <c r="I92" s="8"/>
    </row>
    <row r="93" spans="2:9" ht="30" customHeight="1">
      <c r="B93" s="10"/>
      <c r="C93" s="11"/>
      <c r="D93" s="12"/>
      <c r="E93" s="12"/>
      <c r="F93" s="12"/>
      <c r="G93" s="12"/>
      <c r="H93" s="12"/>
      <c r="I93" s="8"/>
    </row>
    <row r="94" spans="2:9" ht="30" customHeight="1">
      <c r="B94" s="10"/>
      <c r="C94" s="11"/>
      <c r="D94" s="12"/>
      <c r="E94" s="12"/>
      <c r="F94" s="12"/>
      <c r="G94" s="12"/>
      <c r="H94" s="12"/>
      <c r="I94" s="8"/>
    </row>
    <row r="95" spans="2:9" ht="30" customHeight="1">
      <c r="B95" s="10"/>
      <c r="C95" s="11"/>
      <c r="D95" s="12"/>
      <c r="E95" s="12"/>
      <c r="F95" s="12"/>
      <c r="G95" s="12"/>
      <c r="H95" s="12"/>
      <c r="I95" s="8"/>
    </row>
    <row r="96" spans="2:9" ht="30" customHeight="1">
      <c r="B96" s="10"/>
      <c r="C96" s="11"/>
      <c r="D96" s="12"/>
      <c r="E96" s="12"/>
      <c r="F96" s="12"/>
      <c r="G96" s="12"/>
      <c r="H96" s="12"/>
      <c r="I96" s="8"/>
    </row>
    <row r="97" spans="2:9" ht="30" customHeight="1">
      <c r="B97" s="8"/>
      <c r="C97" s="8"/>
      <c r="D97" s="8"/>
      <c r="E97" s="8"/>
      <c r="F97" s="8"/>
      <c r="G97" s="8"/>
      <c r="H97" s="8"/>
      <c r="I97" s="8"/>
    </row>
    <row r="98" spans="2:9" ht="30" customHeight="1">
      <c r="B98" s="8"/>
      <c r="C98" s="15"/>
      <c r="D98" s="15"/>
      <c r="E98" s="15"/>
      <c r="F98" s="15"/>
      <c r="G98" s="15"/>
      <c r="H98" s="15"/>
      <c r="I98" s="8"/>
    </row>
  </sheetData>
  <sheetProtection/>
  <mergeCells count="10">
    <mergeCell ref="A6:A7"/>
    <mergeCell ref="C6:C7"/>
    <mergeCell ref="D6:D7"/>
    <mergeCell ref="E6:E7"/>
    <mergeCell ref="B1:H1"/>
    <mergeCell ref="B2:H2"/>
    <mergeCell ref="B3:H3"/>
    <mergeCell ref="G6:G7"/>
    <mergeCell ref="H6:H7"/>
    <mergeCell ref="F6:F7"/>
  </mergeCells>
  <printOptions/>
  <pageMargins left="0.79" right="0.2" top="0.68" bottom="0.64" header="0.512" footer="0.512"/>
  <pageSetup horizontalDpi="600" verticalDpi="600" orientation="portrait" paperSize="9" scale="94"/>
</worksheet>
</file>

<file path=xl/worksheets/sheet4.xml><?xml version="1.0" encoding="utf-8"?>
<worksheet xmlns="http://schemas.openxmlformats.org/spreadsheetml/2006/main" xmlns:r="http://schemas.openxmlformats.org/officeDocument/2006/relationships">
  <dimension ref="A1:F70"/>
  <sheetViews>
    <sheetView zoomScalePageLayoutView="0" workbookViewId="0" topLeftCell="A37">
      <selection activeCell="D58" sqref="D58"/>
    </sheetView>
  </sheetViews>
  <sheetFormatPr defaultColWidth="11.00390625" defaultRowHeight="13.5"/>
  <cols>
    <col min="2" max="2" width="25.875" style="0" bestFit="1" customWidth="1"/>
    <col min="4" max="4" width="12.50390625" style="0" bestFit="1" customWidth="1"/>
    <col min="5" max="5" width="12.50390625" style="0" customWidth="1"/>
  </cols>
  <sheetData>
    <row r="1" spans="1:6" ht="13.5">
      <c r="A1">
        <v>1</v>
      </c>
      <c r="B1" t="str">
        <f>D1&amp;E1</f>
        <v>幼児形</v>
      </c>
      <c r="D1" t="s">
        <v>46</v>
      </c>
      <c r="E1" t="s">
        <v>204</v>
      </c>
      <c r="F1" t="s">
        <v>200</v>
      </c>
    </row>
    <row r="2" spans="1:5" ht="13.5">
      <c r="A2">
        <v>2</v>
      </c>
      <c r="B2" t="str">
        <f aca="true" t="shared" si="0" ref="B2:B7">D2&amp;E2</f>
        <v>小学１年男子形</v>
      </c>
      <c r="D2" t="s">
        <v>73</v>
      </c>
      <c r="E2" t="s">
        <v>204</v>
      </c>
    </row>
    <row r="3" spans="1:5" ht="13.5">
      <c r="A3">
        <v>3</v>
      </c>
      <c r="B3" t="str">
        <f t="shared" si="0"/>
        <v>小学１年女子形</v>
      </c>
      <c r="D3" t="s">
        <v>74</v>
      </c>
      <c r="E3" t="s">
        <v>204</v>
      </c>
    </row>
    <row r="4" spans="1:5" ht="13.5">
      <c r="A4">
        <v>4</v>
      </c>
      <c r="B4" t="str">
        <f t="shared" si="0"/>
        <v>小学２年男子形</v>
      </c>
      <c r="D4" t="s">
        <v>75</v>
      </c>
      <c r="E4" t="s">
        <v>204</v>
      </c>
    </row>
    <row r="5" spans="1:5" ht="13.5">
      <c r="A5">
        <v>5</v>
      </c>
      <c r="B5" t="str">
        <f t="shared" si="0"/>
        <v>小学２年女子形</v>
      </c>
      <c r="D5" t="s">
        <v>76</v>
      </c>
      <c r="E5" t="s">
        <v>204</v>
      </c>
    </row>
    <row r="6" spans="1:5" ht="13.5">
      <c r="A6">
        <v>6</v>
      </c>
      <c r="B6" t="str">
        <f t="shared" si="0"/>
        <v>小学３年男子形</v>
      </c>
      <c r="D6" t="s">
        <v>77</v>
      </c>
      <c r="E6" t="s">
        <v>204</v>
      </c>
    </row>
    <row r="7" spans="1:5" ht="13.5">
      <c r="A7">
        <v>7</v>
      </c>
      <c r="B7" t="str">
        <f t="shared" si="0"/>
        <v>小学３年女子形</v>
      </c>
      <c r="D7" t="s">
        <v>78</v>
      </c>
      <c r="E7" t="s">
        <v>204</v>
      </c>
    </row>
    <row r="8" spans="1:6" ht="13.5">
      <c r="A8">
        <v>8</v>
      </c>
      <c r="B8" t="str">
        <f>D8&amp;E8&amp;"("&amp;F8&amp;")"</f>
        <v>小学４年男子形(初級の部)</v>
      </c>
      <c r="D8" t="s">
        <v>79</v>
      </c>
      <c r="E8" t="s">
        <v>204</v>
      </c>
      <c r="F8" t="s">
        <v>142</v>
      </c>
    </row>
    <row r="9" spans="1:6" ht="13.5">
      <c r="A9">
        <v>9</v>
      </c>
      <c r="B9" t="str">
        <f aca="true" t="shared" si="1" ref="B9:B35">D9&amp;E9&amp;"("&amp;F9&amp;")"</f>
        <v>小学４年男子形(上級の部)</v>
      </c>
      <c r="D9" t="s">
        <v>79</v>
      </c>
      <c r="E9" t="s">
        <v>204</v>
      </c>
      <c r="F9" t="s">
        <v>143</v>
      </c>
    </row>
    <row r="10" spans="1:6" ht="13.5">
      <c r="A10">
        <v>10</v>
      </c>
      <c r="B10" t="str">
        <f t="shared" si="1"/>
        <v>小学４年女子形(初級の部)</v>
      </c>
      <c r="D10" t="s">
        <v>144</v>
      </c>
      <c r="E10" t="s">
        <v>204</v>
      </c>
      <c r="F10" t="s">
        <v>142</v>
      </c>
    </row>
    <row r="11" spans="1:6" ht="13.5">
      <c r="A11">
        <v>11</v>
      </c>
      <c r="B11" t="str">
        <f t="shared" si="1"/>
        <v>小学４年女子形(上級の部)</v>
      </c>
      <c r="D11" t="s">
        <v>144</v>
      </c>
      <c r="E11" t="s">
        <v>204</v>
      </c>
      <c r="F11" t="s">
        <v>143</v>
      </c>
    </row>
    <row r="12" spans="1:6" ht="13.5">
      <c r="A12">
        <v>12</v>
      </c>
      <c r="B12" t="str">
        <f t="shared" si="1"/>
        <v>小学５年男子形(初級の部)</v>
      </c>
      <c r="D12" t="s">
        <v>80</v>
      </c>
      <c r="E12" t="s">
        <v>204</v>
      </c>
      <c r="F12" t="s">
        <v>142</v>
      </c>
    </row>
    <row r="13" spans="1:6" ht="13.5">
      <c r="A13">
        <v>13</v>
      </c>
      <c r="B13" t="str">
        <f t="shared" si="1"/>
        <v>小学５年男子形(上級の部)</v>
      </c>
      <c r="D13" t="s">
        <v>80</v>
      </c>
      <c r="E13" t="s">
        <v>204</v>
      </c>
      <c r="F13" t="s">
        <v>143</v>
      </c>
    </row>
    <row r="14" spans="1:6" ht="13.5">
      <c r="A14">
        <v>14</v>
      </c>
      <c r="B14" t="str">
        <f t="shared" si="1"/>
        <v>小学５年女子形(初級の部)</v>
      </c>
      <c r="D14" t="s">
        <v>145</v>
      </c>
      <c r="E14" t="s">
        <v>204</v>
      </c>
      <c r="F14" t="s">
        <v>142</v>
      </c>
    </row>
    <row r="15" spans="1:6" ht="13.5">
      <c r="A15">
        <v>15</v>
      </c>
      <c r="B15" t="str">
        <f t="shared" si="1"/>
        <v>小学５年女子形(上級の部)</v>
      </c>
      <c r="D15" t="s">
        <v>145</v>
      </c>
      <c r="E15" t="s">
        <v>204</v>
      </c>
      <c r="F15" t="s">
        <v>143</v>
      </c>
    </row>
    <row r="16" spans="1:6" ht="13.5">
      <c r="A16">
        <v>16</v>
      </c>
      <c r="B16" t="str">
        <f t="shared" si="1"/>
        <v>小学６年男子形(初級の部)</v>
      </c>
      <c r="D16" t="s">
        <v>81</v>
      </c>
      <c r="E16" t="s">
        <v>204</v>
      </c>
      <c r="F16" t="s">
        <v>142</v>
      </c>
    </row>
    <row r="17" spans="1:6" ht="13.5">
      <c r="A17">
        <v>17</v>
      </c>
      <c r="B17" t="str">
        <f t="shared" si="1"/>
        <v>小学６年男子形(上級の部)</v>
      </c>
      <c r="D17" t="s">
        <v>81</v>
      </c>
      <c r="E17" t="s">
        <v>204</v>
      </c>
      <c r="F17" t="s">
        <v>143</v>
      </c>
    </row>
    <row r="18" spans="1:6" ht="13.5">
      <c r="A18">
        <v>18</v>
      </c>
      <c r="B18" t="str">
        <f t="shared" si="1"/>
        <v>小学６年女子形(初級の部)</v>
      </c>
      <c r="D18" t="s">
        <v>146</v>
      </c>
      <c r="E18" t="s">
        <v>204</v>
      </c>
      <c r="F18" t="s">
        <v>142</v>
      </c>
    </row>
    <row r="19" spans="1:6" ht="13.5">
      <c r="A19">
        <v>19</v>
      </c>
      <c r="B19" t="str">
        <f t="shared" si="1"/>
        <v>小学６年女子形(上級の部)</v>
      </c>
      <c r="D19" t="s">
        <v>146</v>
      </c>
      <c r="E19" t="s">
        <v>204</v>
      </c>
      <c r="F19" t="s">
        <v>143</v>
      </c>
    </row>
    <row r="20" spans="1:6" ht="13.5">
      <c r="A20">
        <v>20</v>
      </c>
      <c r="B20" t="str">
        <f t="shared" si="1"/>
        <v>中学1年男子形(初級の部)</v>
      </c>
      <c r="D20" t="s">
        <v>207</v>
      </c>
      <c r="E20" t="s">
        <v>204</v>
      </c>
      <c r="F20" t="s">
        <v>142</v>
      </c>
    </row>
    <row r="21" spans="1:6" ht="13.5">
      <c r="A21">
        <v>21</v>
      </c>
      <c r="B21" t="str">
        <f t="shared" si="1"/>
        <v>中学1年男子形(上級の部)</v>
      </c>
      <c r="D21" t="s">
        <v>207</v>
      </c>
      <c r="E21" t="s">
        <v>204</v>
      </c>
      <c r="F21" t="s">
        <v>143</v>
      </c>
    </row>
    <row r="22" spans="1:6" ht="13.5">
      <c r="A22">
        <v>22</v>
      </c>
      <c r="B22" t="str">
        <f t="shared" si="1"/>
        <v>中学1年女子形(初級の部)</v>
      </c>
      <c r="D22" t="s">
        <v>201</v>
      </c>
      <c r="E22" t="s">
        <v>204</v>
      </c>
      <c r="F22" t="s">
        <v>142</v>
      </c>
    </row>
    <row r="23" spans="1:6" ht="13.5">
      <c r="A23">
        <v>23</v>
      </c>
      <c r="B23" t="str">
        <f t="shared" si="1"/>
        <v>中学1年女子形(上級の部)</v>
      </c>
      <c r="D23" t="s">
        <v>201</v>
      </c>
      <c r="E23" t="s">
        <v>204</v>
      </c>
      <c r="F23" t="s">
        <v>143</v>
      </c>
    </row>
    <row r="24" spans="1:6" ht="13.5">
      <c r="A24">
        <v>24</v>
      </c>
      <c r="B24" t="str">
        <f t="shared" si="1"/>
        <v>中学2年男子形(初級の部)</v>
      </c>
      <c r="D24" t="s">
        <v>206</v>
      </c>
      <c r="E24" t="s">
        <v>204</v>
      </c>
      <c r="F24" t="s">
        <v>142</v>
      </c>
    </row>
    <row r="25" spans="1:6" ht="13.5">
      <c r="A25">
        <v>25</v>
      </c>
      <c r="B25" t="str">
        <f t="shared" si="1"/>
        <v>中学2年男子形(上級の部)</v>
      </c>
      <c r="D25" t="s">
        <v>206</v>
      </c>
      <c r="E25" t="s">
        <v>204</v>
      </c>
      <c r="F25" t="s">
        <v>143</v>
      </c>
    </row>
    <row r="26" spans="1:6" ht="13.5">
      <c r="A26">
        <v>26</v>
      </c>
      <c r="B26" t="str">
        <f t="shared" si="1"/>
        <v>中学2年女子形(初級の部)</v>
      </c>
      <c r="D26" t="s">
        <v>202</v>
      </c>
      <c r="E26" t="s">
        <v>204</v>
      </c>
      <c r="F26" t="s">
        <v>142</v>
      </c>
    </row>
    <row r="27" spans="1:6" ht="13.5">
      <c r="A27">
        <v>27</v>
      </c>
      <c r="B27" t="str">
        <f t="shared" si="1"/>
        <v>中学2年女子形(上級の部)</v>
      </c>
      <c r="D27" t="s">
        <v>202</v>
      </c>
      <c r="E27" t="s">
        <v>204</v>
      </c>
      <c r="F27" t="s">
        <v>143</v>
      </c>
    </row>
    <row r="28" spans="1:6" ht="13.5">
      <c r="A28">
        <v>28</v>
      </c>
      <c r="B28" t="str">
        <f t="shared" si="1"/>
        <v>中学3年男子形(初級の部)</v>
      </c>
      <c r="D28" t="s">
        <v>205</v>
      </c>
      <c r="E28" t="s">
        <v>204</v>
      </c>
      <c r="F28" t="s">
        <v>142</v>
      </c>
    </row>
    <row r="29" spans="1:6" ht="13.5">
      <c r="A29">
        <v>29</v>
      </c>
      <c r="B29" t="str">
        <f t="shared" si="1"/>
        <v>中学3年男子形(上級の部)</v>
      </c>
      <c r="D29" t="s">
        <v>205</v>
      </c>
      <c r="E29" t="s">
        <v>204</v>
      </c>
      <c r="F29" t="s">
        <v>143</v>
      </c>
    </row>
    <row r="30" spans="1:6" ht="13.5">
      <c r="A30">
        <v>30</v>
      </c>
      <c r="B30" t="str">
        <f t="shared" si="1"/>
        <v>中学3年女子形(初級の部)</v>
      </c>
      <c r="D30" t="s">
        <v>203</v>
      </c>
      <c r="E30" t="s">
        <v>204</v>
      </c>
      <c r="F30" t="s">
        <v>142</v>
      </c>
    </row>
    <row r="31" spans="1:6" ht="13.5">
      <c r="A31">
        <v>31</v>
      </c>
      <c r="B31" t="str">
        <f t="shared" si="1"/>
        <v>中学3年女子形(上級の部)</v>
      </c>
      <c r="D31" t="s">
        <v>203</v>
      </c>
      <c r="E31" t="s">
        <v>204</v>
      </c>
      <c r="F31" t="s">
        <v>143</v>
      </c>
    </row>
    <row r="32" spans="1:6" ht="13.5">
      <c r="A32">
        <v>32</v>
      </c>
      <c r="B32" t="str">
        <f t="shared" si="1"/>
        <v>一般男子形(初級の部)</v>
      </c>
      <c r="D32" t="s">
        <v>147</v>
      </c>
      <c r="E32" t="s">
        <v>204</v>
      </c>
      <c r="F32" t="s">
        <v>142</v>
      </c>
    </row>
    <row r="33" spans="1:6" ht="13.5">
      <c r="A33">
        <v>33</v>
      </c>
      <c r="B33" t="str">
        <f t="shared" si="1"/>
        <v>一般男子形(上級の部)</v>
      </c>
      <c r="D33" t="s">
        <v>147</v>
      </c>
      <c r="E33" t="s">
        <v>204</v>
      </c>
      <c r="F33" t="s">
        <v>143</v>
      </c>
    </row>
    <row r="34" spans="1:6" ht="13.5">
      <c r="A34">
        <v>34</v>
      </c>
      <c r="B34" t="str">
        <f t="shared" si="1"/>
        <v>一般女子形(初級の部)</v>
      </c>
      <c r="D34" t="s">
        <v>148</v>
      </c>
      <c r="E34" t="s">
        <v>204</v>
      </c>
      <c r="F34" t="s">
        <v>142</v>
      </c>
    </row>
    <row r="35" spans="1:6" ht="13.5">
      <c r="A35">
        <v>35</v>
      </c>
      <c r="B35" t="str">
        <f t="shared" si="1"/>
        <v>一般女子形(上級の部)</v>
      </c>
      <c r="D35" t="s">
        <v>148</v>
      </c>
      <c r="E35" t="s">
        <v>204</v>
      </c>
      <c r="F35" t="s">
        <v>143</v>
      </c>
    </row>
    <row r="36" spans="1:6" ht="13.5">
      <c r="A36">
        <v>36</v>
      </c>
      <c r="B36" t="str">
        <f aca="true" t="shared" si="2" ref="B36:B42">D36&amp;E36</f>
        <v>幼児組手</v>
      </c>
      <c r="D36" t="s">
        <v>46</v>
      </c>
      <c r="E36" t="s">
        <v>168</v>
      </c>
      <c r="F36" t="s">
        <v>200</v>
      </c>
    </row>
    <row r="37" spans="1:5" ht="13.5">
      <c r="A37">
        <v>37</v>
      </c>
      <c r="B37" t="str">
        <f t="shared" si="2"/>
        <v>小学１年男子組手</v>
      </c>
      <c r="D37" t="s">
        <v>73</v>
      </c>
      <c r="E37" t="s">
        <v>168</v>
      </c>
    </row>
    <row r="38" spans="1:5" ht="13.5">
      <c r="A38">
        <v>38</v>
      </c>
      <c r="B38" t="str">
        <f t="shared" si="2"/>
        <v>小学１年女子組手</v>
      </c>
      <c r="D38" t="s">
        <v>74</v>
      </c>
      <c r="E38" t="s">
        <v>168</v>
      </c>
    </row>
    <row r="39" spans="1:5" ht="13.5">
      <c r="A39">
        <v>39</v>
      </c>
      <c r="B39" t="str">
        <f t="shared" si="2"/>
        <v>小学２年男子組手</v>
      </c>
      <c r="D39" t="s">
        <v>75</v>
      </c>
      <c r="E39" t="s">
        <v>168</v>
      </c>
    </row>
    <row r="40" spans="1:5" ht="13.5">
      <c r="A40">
        <v>40</v>
      </c>
      <c r="B40" t="str">
        <f t="shared" si="2"/>
        <v>小学２年女子組手</v>
      </c>
      <c r="D40" t="s">
        <v>76</v>
      </c>
      <c r="E40" t="s">
        <v>168</v>
      </c>
    </row>
    <row r="41" spans="1:5" ht="13.5">
      <c r="A41">
        <v>41</v>
      </c>
      <c r="B41" t="str">
        <f t="shared" si="2"/>
        <v>小学３年男子組手</v>
      </c>
      <c r="D41" t="s">
        <v>77</v>
      </c>
      <c r="E41" t="s">
        <v>168</v>
      </c>
    </row>
    <row r="42" spans="1:5" ht="13.5">
      <c r="A42">
        <v>42</v>
      </c>
      <c r="B42" t="str">
        <f t="shared" si="2"/>
        <v>小学３年女子組手</v>
      </c>
      <c r="D42" t="s">
        <v>78</v>
      </c>
      <c r="E42" t="s">
        <v>168</v>
      </c>
    </row>
    <row r="43" spans="1:6" ht="13.5">
      <c r="A43">
        <v>43</v>
      </c>
      <c r="B43" t="str">
        <f aca="true" t="shared" si="3" ref="B43:B70">D43&amp;E43&amp;"("&amp;F43&amp;")"</f>
        <v>小学４年男子組手(初級の部)</v>
      </c>
      <c r="D43" t="s">
        <v>79</v>
      </c>
      <c r="E43" t="s">
        <v>168</v>
      </c>
      <c r="F43" t="s">
        <v>142</v>
      </c>
    </row>
    <row r="44" spans="1:6" ht="13.5">
      <c r="A44">
        <v>44</v>
      </c>
      <c r="B44" t="str">
        <f t="shared" si="3"/>
        <v>小学４年男子組手(上級の部)</v>
      </c>
      <c r="D44" t="s">
        <v>79</v>
      </c>
      <c r="E44" t="s">
        <v>168</v>
      </c>
      <c r="F44" t="s">
        <v>143</v>
      </c>
    </row>
    <row r="45" spans="1:6" ht="13.5">
      <c r="A45">
        <v>45</v>
      </c>
      <c r="B45" t="str">
        <f t="shared" si="3"/>
        <v>小学４年女子組手(初級の部)</v>
      </c>
      <c r="D45" t="s">
        <v>144</v>
      </c>
      <c r="E45" t="s">
        <v>168</v>
      </c>
      <c r="F45" t="s">
        <v>142</v>
      </c>
    </row>
    <row r="46" spans="1:6" ht="13.5">
      <c r="A46">
        <v>46</v>
      </c>
      <c r="B46" t="str">
        <f t="shared" si="3"/>
        <v>小学４年女子組手(上級の部)</v>
      </c>
      <c r="D46" t="s">
        <v>144</v>
      </c>
      <c r="E46" t="s">
        <v>168</v>
      </c>
      <c r="F46" t="s">
        <v>143</v>
      </c>
    </row>
    <row r="47" spans="1:6" ht="13.5">
      <c r="A47">
        <v>47</v>
      </c>
      <c r="B47" t="str">
        <f t="shared" si="3"/>
        <v>小学５年男子組手(初級の部)</v>
      </c>
      <c r="D47" t="s">
        <v>80</v>
      </c>
      <c r="E47" t="s">
        <v>168</v>
      </c>
      <c r="F47" t="s">
        <v>142</v>
      </c>
    </row>
    <row r="48" spans="1:6" ht="13.5">
      <c r="A48">
        <v>48</v>
      </c>
      <c r="B48" t="str">
        <f t="shared" si="3"/>
        <v>小学５年男子組手(上級の部)</v>
      </c>
      <c r="D48" t="s">
        <v>80</v>
      </c>
      <c r="E48" t="s">
        <v>168</v>
      </c>
      <c r="F48" t="s">
        <v>143</v>
      </c>
    </row>
    <row r="49" spans="1:6" ht="13.5">
      <c r="A49">
        <v>49</v>
      </c>
      <c r="B49" t="str">
        <f t="shared" si="3"/>
        <v>小学５年女子組手(初級の部)</v>
      </c>
      <c r="D49" t="s">
        <v>145</v>
      </c>
      <c r="E49" t="s">
        <v>168</v>
      </c>
      <c r="F49" t="s">
        <v>142</v>
      </c>
    </row>
    <row r="50" spans="1:6" ht="13.5">
      <c r="A50">
        <v>50</v>
      </c>
      <c r="B50" t="str">
        <f t="shared" si="3"/>
        <v>小学５年女子組手(上級の部)</v>
      </c>
      <c r="D50" t="s">
        <v>145</v>
      </c>
      <c r="E50" t="s">
        <v>168</v>
      </c>
      <c r="F50" t="s">
        <v>143</v>
      </c>
    </row>
    <row r="51" spans="1:6" ht="13.5">
      <c r="A51">
        <v>51</v>
      </c>
      <c r="B51" t="str">
        <f t="shared" si="3"/>
        <v>小学６年男子組手(初級の部)</v>
      </c>
      <c r="D51" t="s">
        <v>81</v>
      </c>
      <c r="E51" t="s">
        <v>168</v>
      </c>
      <c r="F51" t="s">
        <v>142</v>
      </c>
    </row>
    <row r="52" spans="1:6" ht="13.5">
      <c r="A52">
        <v>52</v>
      </c>
      <c r="B52" t="str">
        <f t="shared" si="3"/>
        <v>小学６年男子組手(上級の部)</v>
      </c>
      <c r="D52" t="s">
        <v>81</v>
      </c>
      <c r="E52" t="s">
        <v>168</v>
      </c>
      <c r="F52" t="s">
        <v>143</v>
      </c>
    </row>
    <row r="53" spans="1:6" ht="13.5">
      <c r="A53">
        <v>53</v>
      </c>
      <c r="B53" t="str">
        <f t="shared" si="3"/>
        <v>小学６年女子組手(初級の部)</v>
      </c>
      <c r="D53" t="s">
        <v>146</v>
      </c>
      <c r="E53" t="s">
        <v>168</v>
      </c>
      <c r="F53" t="s">
        <v>142</v>
      </c>
    </row>
    <row r="54" spans="1:6" ht="13.5">
      <c r="A54">
        <v>54</v>
      </c>
      <c r="B54" t="str">
        <f t="shared" si="3"/>
        <v>小学６年女子組手(上級の部)</v>
      </c>
      <c r="D54" t="s">
        <v>146</v>
      </c>
      <c r="E54" t="s">
        <v>168</v>
      </c>
      <c r="F54" t="s">
        <v>143</v>
      </c>
    </row>
    <row r="55" spans="1:6" ht="13.5">
      <c r="A55">
        <v>55</v>
      </c>
      <c r="B55" t="str">
        <f t="shared" si="3"/>
        <v>中学1年男子組手(初級の部)</v>
      </c>
      <c r="D55" t="s">
        <v>207</v>
      </c>
      <c r="E55" t="s">
        <v>168</v>
      </c>
      <c r="F55" t="s">
        <v>142</v>
      </c>
    </row>
    <row r="56" spans="1:6" ht="13.5">
      <c r="A56">
        <v>56</v>
      </c>
      <c r="B56" t="str">
        <f t="shared" si="3"/>
        <v>中学1年男子組手(上級の部)</v>
      </c>
      <c r="D56" t="s">
        <v>207</v>
      </c>
      <c r="E56" t="s">
        <v>168</v>
      </c>
      <c r="F56" t="s">
        <v>143</v>
      </c>
    </row>
    <row r="57" spans="1:6" ht="13.5">
      <c r="A57">
        <v>57</v>
      </c>
      <c r="B57" t="str">
        <f t="shared" si="3"/>
        <v>中学1年女子組手(初級の部)</v>
      </c>
      <c r="D57" t="s">
        <v>201</v>
      </c>
      <c r="E57" t="s">
        <v>168</v>
      </c>
      <c r="F57" t="s">
        <v>142</v>
      </c>
    </row>
    <row r="58" spans="1:6" ht="13.5">
      <c r="A58">
        <v>58</v>
      </c>
      <c r="B58" t="str">
        <f t="shared" si="3"/>
        <v>中学1年女子組手(上級の部)</v>
      </c>
      <c r="D58" t="s">
        <v>201</v>
      </c>
      <c r="E58" t="s">
        <v>168</v>
      </c>
      <c r="F58" t="s">
        <v>143</v>
      </c>
    </row>
    <row r="59" spans="1:6" ht="13.5">
      <c r="A59">
        <v>59</v>
      </c>
      <c r="B59" t="str">
        <f t="shared" si="3"/>
        <v>中学2年男子組手(初級の部)</v>
      </c>
      <c r="D59" t="s">
        <v>206</v>
      </c>
      <c r="E59" t="s">
        <v>168</v>
      </c>
      <c r="F59" t="s">
        <v>142</v>
      </c>
    </row>
    <row r="60" spans="1:6" ht="13.5">
      <c r="A60">
        <v>60</v>
      </c>
      <c r="B60" t="str">
        <f t="shared" si="3"/>
        <v>中学2年男子組手(上級の部)</v>
      </c>
      <c r="D60" t="s">
        <v>206</v>
      </c>
      <c r="E60" t="s">
        <v>168</v>
      </c>
      <c r="F60" t="s">
        <v>143</v>
      </c>
    </row>
    <row r="61" spans="1:6" ht="13.5">
      <c r="A61">
        <v>61</v>
      </c>
      <c r="B61" t="str">
        <f t="shared" si="3"/>
        <v>中学2年女子組手(初級の部)</v>
      </c>
      <c r="D61" t="s">
        <v>202</v>
      </c>
      <c r="E61" t="s">
        <v>168</v>
      </c>
      <c r="F61" t="s">
        <v>142</v>
      </c>
    </row>
    <row r="62" spans="1:6" ht="13.5">
      <c r="A62">
        <v>62</v>
      </c>
      <c r="B62" t="str">
        <f t="shared" si="3"/>
        <v>中学2年女子組手(上級の部)</v>
      </c>
      <c r="D62" t="s">
        <v>202</v>
      </c>
      <c r="E62" t="s">
        <v>168</v>
      </c>
      <c r="F62" t="s">
        <v>143</v>
      </c>
    </row>
    <row r="63" spans="1:6" ht="13.5">
      <c r="A63">
        <v>63</v>
      </c>
      <c r="B63" t="str">
        <f t="shared" si="3"/>
        <v>中学3年男子組手(初級の部)</v>
      </c>
      <c r="D63" t="s">
        <v>205</v>
      </c>
      <c r="E63" t="s">
        <v>168</v>
      </c>
      <c r="F63" t="s">
        <v>142</v>
      </c>
    </row>
    <row r="64" spans="1:6" ht="13.5">
      <c r="A64">
        <v>64</v>
      </c>
      <c r="B64" t="str">
        <f t="shared" si="3"/>
        <v>中学3年男子組手(上級の部)</v>
      </c>
      <c r="D64" t="s">
        <v>205</v>
      </c>
      <c r="E64" t="s">
        <v>168</v>
      </c>
      <c r="F64" t="s">
        <v>143</v>
      </c>
    </row>
    <row r="65" spans="1:6" ht="13.5">
      <c r="A65">
        <v>65</v>
      </c>
      <c r="B65" t="str">
        <f t="shared" si="3"/>
        <v>中学3年女子組手(初級の部)</v>
      </c>
      <c r="D65" t="s">
        <v>203</v>
      </c>
      <c r="E65" t="s">
        <v>168</v>
      </c>
      <c r="F65" t="s">
        <v>142</v>
      </c>
    </row>
    <row r="66" spans="1:6" ht="13.5">
      <c r="A66">
        <v>66</v>
      </c>
      <c r="B66" t="str">
        <f t="shared" si="3"/>
        <v>中学3年女子組手(上級の部)</v>
      </c>
      <c r="D66" t="s">
        <v>203</v>
      </c>
      <c r="E66" t="s">
        <v>168</v>
      </c>
      <c r="F66" t="s">
        <v>143</v>
      </c>
    </row>
    <row r="67" spans="1:6" ht="13.5">
      <c r="A67">
        <v>67</v>
      </c>
      <c r="B67" t="str">
        <f t="shared" si="3"/>
        <v>一般男子組手(初級の部)</v>
      </c>
      <c r="D67" t="s">
        <v>147</v>
      </c>
      <c r="E67" t="s">
        <v>168</v>
      </c>
      <c r="F67" t="s">
        <v>142</v>
      </c>
    </row>
    <row r="68" spans="1:6" ht="13.5">
      <c r="A68">
        <v>68</v>
      </c>
      <c r="B68" t="str">
        <f t="shared" si="3"/>
        <v>一般男子組手(上級の部)</v>
      </c>
      <c r="D68" t="s">
        <v>147</v>
      </c>
      <c r="E68" t="s">
        <v>168</v>
      </c>
      <c r="F68" t="s">
        <v>143</v>
      </c>
    </row>
    <row r="69" spans="1:6" ht="13.5">
      <c r="A69">
        <v>69</v>
      </c>
      <c r="B69" t="str">
        <f t="shared" si="3"/>
        <v>一般女子組手(初級の部)</v>
      </c>
      <c r="D69" t="s">
        <v>148</v>
      </c>
      <c r="E69" t="s">
        <v>168</v>
      </c>
      <c r="F69" t="s">
        <v>142</v>
      </c>
    </row>
    <row r="70" spans="1:6" ht="13.5">
      <c r="A70">
        <v>70</v>
      </c>
      <c r="B70" t="str">
        <f t="shared" si="3"/>
        <v>一般女子組手(上級の部)</v>
      </c>
      <c r="D70" t="s">
        <v>148</v>
      </c>
      <c r="E70" t="s">
        <v>168</v>
      </c>
      <c r="F70" t="s">
        <v>143</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札幌北斗空手倶楽部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航三</dc:creator>
  <cp:keywords/>
  <dc:description/>
  <cp:lastModifiedBy>生明 南保</cp:lastModifiedBy>
  <cp:lastPrinted>2022-03-28T12:34:53Z</cp:lastPrinted>
  <dcterms:created xsi:type="dcterms:W3CDTF">2009-09-16T07:21:44Z</dcterms:created>
  <dcterms:modified xsi:type="dcterms:W3CDTF">2023-10-31T05:56:11Z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