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codeName="ThisWorkbook"/>
  <mc:AlternateContent xmlns:mc="http://schemas.openxmlformats.org/markup-compatibility/2006">
    <mc:Choice Requires="x15">
      <x15ac:absPath xmlns:x15ac="http://schemas.microsoft.com/office/spreadsheetml/2010/11/ac" url="/Users/t_nanpo/南保フォルダ/02_札空連/241020_全市大会/"/>
    </mc:Choice>
  </mc:AlternateContent>
  <xr:revisionPtr revIDLastSave="0" documentId="13_ncr:1_{0667395D-B7B6-234C-8385-60C349614793}" xr6:coauthVersionLast="47" xr6:coauthVersionMax="47" xr10:uidLastSave="{00000000-0000-0000-0000-000000000000}"/>
  <bookViews>
    <workbookView xWindow="0" yWindow="500" windowWidth="22840" windowHeight="15040" tabRatio="683" xr2:uid="{16422326-4716-45B3-B612-430459EE7064}"/>
  </bookViews>
  <sheets>
    <sheet name="R6市民大会要項" sheetId="7" r:id="rId1"/>
    <sheet name="全市申込①" sheetId="4" r:id="rId2"/>
    <sheet name="全市申込②" sheetId="6" r:id="rId3"/>
    <sheet name="tmp" sheetId="8" r:id="rId4"/>
  </sheets>
  <definedNames>
    <definedName name="_xlnm.Print_Area" localSheetId="0">'R6市民大会要項'!$A$1:$K$175</definedName>
    <definedName name="_xlnm.Print_Area" localSheetId="1">全市申込①!$A$1:$BS$48</definedName>
    <definedName name="_xlnm.Print_Area" localSheetId="2">全市申込②!$A$1:$H$107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6" l="1"/>
  <c r="C11" i="6"/>
  <c r="C12" i="6"/>
  <c r="C13" i="6"/>
  <c r="C14" i="6"/>
  <c r="C15" i="6"/>
  <c r="C16" i="6"/>
  <c r="C17" i="6"/>
  <c r="C18" i="6"/>
  <c r="C19" i="6"/>
  <c r="C20" i="6"/>
  <c r="C21" i="6"/>
  <c r="C22" i="6"/>
  <c r="C23" i="6"/>
  <c r="C24" i="6"/>
  <c r="C25" i="6"/>
  <c r="C26" i="6"/>
  <c r="C27" i="6"/>
  <c r="C28" i="6"/>
  <c r="C29" i="6"/>
  <c r="C30" i="6"/>
  <c r="C31" i="6"/>
  <c r="C32" i="6"/>
  <c r="C33" i="6"/>
  <c r="C34" i="6"/>
  <c r="C35" i="6"/>
  <c r="C36" i="6"/>
  <c r="C37" i="6"/>
  <c r="C38" i="6"/>
  <c r="C39" i="6"/>
  <c r="C40" i="6"/>
  <c r="C41" i="6"/>
  <c r="C42" i="6"/>
  <c r="C43" i="6"/>
  <c r="C44" i="6"/>
  <c r="C45" i="6"/>
  <c r="C46" i="6"/>
  <c r="C47" i="6"/>
  <c r="C48" i="6"/>
  <c r="C49" i="6"/>
  <c r="C50" i="6"/>
  <c r="C51" i="6"/>
  <c r="C52" i="6"/>
  <c r="C53" i="6"/>
  <c r="C54" i="6"/>
  <c r="C55" i="6"/>
  <c r="C56" i="6"/>
  <c r="C57" i="6"/>
  <c r="C58" i="6"/>
  <c r="C59" i="6"/>
  <c r="C60" i="6"/>
  <c r="C61" i="6"/>
  <c r="C62" i="6"/>
  <c r="C63" i="6"/>
  <c r="C64" i="6"/>
  <c r="C65" i="6"/>
  <c r="C66" i="6"/>
  <c r="C67" i="6"/>
  <c r="C68" i="6"/>
  <c r="C69" i="6"/>
  <c r="C70" i="6"/>
  <c r="C71" i="6"/>
  <c r="C72" i="6"/>
  <c r="C73" i="6"/>
  <c r="C74" i="6"/>
  <c r="C75" i="6"/>
  <c r="C76" i="6"/>
  <c r="C77" i="6"/>
  <c r="C78" i="6"/>
  <c r="C79" i="6"/>
  <c r="C80" i="6"/>
  <c r="C81" i="6"/>
  <c r="C82" i="6"/>
  <c r="C83" i="6"/>
  <c r="C84" i="6"/>
  <c r="C85" i="6"/>
  <c r="C86" i="6"/>
  <c r="C87" i="6"/>
  <c r="C88" i="6"/>
  <c r="C89" i="6"/>
  <c r="C90" i="6"/>
  <c r="C91" i="6"/>
  <c r="C92" i="6"/>
  <c r="C93" i="6"/>
  <c r="C94" i="6"/>
  <c r="C95" i="6"/>
  <c r="C96" i="6"/>
  <c r="C97" i="6"/>
  <c r="C98" i="6"/>
  <c r="C99" i="6"/>
  <c r="C100" i="6"/>
  <c r="C101" i="6"/>
  <c r="C102" i="6"/>
  <c r="C103" i="6"/>
  <c r="C104" i="6"/>
  <c r="C105" i="6"/>
  <c r="C106" i="6"/>
  <c r="C107" i="6"/>
  <c r="AK29" i="4" l="1"/>
  <c r="AG35" i="4" l="1"/>
  <c r="AG34" i="4"/>
  <c r="AG33" i="4"/>
  <c r="AG32" i="4"/>
  <c r="AC37" i="4" s="1"/>
  <c r="AF28" i="4"/>
  <c r="BM24" i="4"/>
  <c r="BC24" i="4"/>
  <c r="C9" i="6"/>
  <c r="B70" i="8"/>
  <c r="B69" i="8"/>
  <c r="B68" i="8"/>
  <c r="B67" i="8"/>
  <c r="B66" i="8"/>
  <c r="B65" i="8"/>
  <c r="B64" i="8"/>
  <c r="B63" i="8"/>
  <c r="B62" i="8"/>
  <c r="B61" i="8"/>
  <c r="B60" i="8"/>
  <c r="B59" i="8"/>
  <c r="B58" i="8"/>
  <c r="B57" i="8"/>
  <c r="B56" i="8"/>
  <c r="B55" i="8"/>
  <c r="B54" i="8"/>
  <c r="B53" i="8"/>
  <c r="B52" i="8"/>
  <c r="B51" i="8"/>
  <c r="B50" i="8"/>
  <c r="B49" i="8"/>
  <c r="B48" i="8"/>
  <c r="B47" i="8"/>
  <c r="B46" i="8"/>
  <c r="B45" i="8"/>
  <c r="B44" i="8"/>
  <c r="B43" i="8"/>
  <c r="B42" i="8"/>
  <c r="B41" i="8"/>
  <c r="B40" i="8"/>
  <c r="B39" i="8"/>
  <c r="B38" i="8"/>
  <c r="B37" i="8"/>
  <c r="B36" i="8"/>
  <c r="B7" i="8"/>
  <c r="B35" i="8"/>
  <c r="B34" i="8"/>
  <c r="B33" i="8"/>
  <c r="B32" i="8"/>
  <c r="B31" i="8"/>
  <c r="B30" i="8"/>
  <c r="B29" i="8"/>
  <c r="B28" i="8"/>
  <c r="B27" i="8"/>
  <c r="B26" i="8"/>
  <c r="B25" i="8"/>
  <c r="B24" i="8"/>
  <c r="B23" i="8"/>
  <c r="B22" i="8"/>
  <c r="B21" i="8"/>
  <c r="B20" i="8"/>
  <c r="B19" i="8"/>
  <c r="B18" i="8"/>
  <c r="B17" i="8"/>
  <c r="B16" i="8"/>
  <c r="B15" i="8"/>
  <c r="B14" i="8"/>
  <c r="B13" i="8"/>
  <c r="B12" i="8"/>
  <c r="B11" i="8"/>
  <c r="B10" i="8"/>
  <c r="B9" i="8"/>
  <c r="B8" i="8"/>
  <c r="B6" i="8"/>
  <c r="B5" i="8"/>
  <c r="B4" i="8"/>
  <c r="B3" i="8"/>
  <c r="B2" i="8"/>
  <c r="B1" i="8"/>
  <c r="AK28" i="4"/>
</calcChain>
</file>

<file path=xl/sharedStrings.xml><?xml version="1.0" encoding="utf-8"?>
<sst xmlns="http://schemas.openxmlformats.org/spreadsheetml/2006/main" count="628" uniqueCount="288">
  <si>
    <t>申　　　　込　　　　書　（ 1 ）</t>
    <rPh sb="0" eb="11">
      <t>モウシコミショ</t>
    </rPh>
    <phoneticPr fontId="2"/>
  </si>
  <si>
    <t>登録団体名</t>
    <rPh sb="0" eb="2">
      <t>トウロク</t>
    </rPh>
    <rPh sb="2" eb="4">
      <t>ダンタイ</t>
    </rPh>
    <rPh sb="4" eb="5">
      <t>メイ</t>
    </rPh>
    <phoneticPr fontId="2"/>
  </si>
  <si>
    <t>■参加種目・人数</t>
    <rPh sb="1" eb="3">
      <t>サンカ</t>
    </rPh>
    <rPh sb="3" eb="5">
      <t>シュモク</t>
    </rPh>
    <rPh sb="6" eb="8">
      <t>ニンズウ</t>
    </rPh>
    <phoneticPr fontId="2"/>
  </si>
  <si>
    <t>形</t>
    <rPh sb="0" eb="1">
      <t>カタ</t>
    </rPh>
    <phoneticPr fontId="2"/>
  </si>
  <si>
    <t>■参加費用</t>
    <rPh sb="1" eb="3">
      <t>サンカ</t>
    </rPh>
    <rPh sb="3" eb="5">
      <t>ヒヨウ</t>
    </rPh>
    <phoneticPr fontId="2"/>
  </si>
  <si>
    <t>1人1種目</t>
    <rPh sb="1" eb="2">
      <t>ニン</t>
    </rPh>
    <rPh sb="3" eb="5">
      <t>シュモク</t>
    </rPh>
    <phoneticPr fontId="2"/>
  </si>
  <si>
    <t>一般男女の部</t>
    <rPh sb="0" eb="2">
      <t>イッパン</t>
    </rPh>
    <rPh sb="2" eb="4">
      <t>ダンジョ</t>
    </rPh>
    <rPh sb="5" eb="6">
      <t>ブ</t>
    </rPh>
    <phoneticPr fontId="2"/>
  </si>
  <si>
    <t>合　　　計</t>
    <rPh sb="0" eb="5">
      <t>ゴウケイ</t>
    </rPh>
    <phoneticPr fontId="2"/>
  </si>
  <si>
    <t>円</t>
    <rPh sb="0" eb="1">
      <t>エン</t>
    </rPh>
    <phoneticPr fontId="2"/>
  </si>
  <si>
    <t>以上申込致します。</t>
    <rPh sb="0" eb="2">
      <t>イジョウ</t>
    </rPh>
    <rPh sb="2" eb="4">
      <t>モウシコミ</t>
    </rPh>
    <rPh sb="4" eb="5">
      <t>イタ</t>
    </rPh>
    <phoneticPr fontId="2"/>
  </si>
  <si>
    <t>×</t>
    <phoneticPr fontId="2"/>
  </si>
  <si>
    <t>＝</t>
    <phoneticPr fontId="2"/>
  </si>
  <si>
    <t>種目</t>
    <rPh sb="0" eb="2">
      <t>シュモク</t>
    </rPh>
    <phoneticPr fontId="2"/>
  </si>
  <si>
    <t>氏　　　名</t>
    <rPh sb="0" eb="5">
      <t>シメイ</t>
    </rPh>
    <phoneticPr fontId="2"/>
  </si>
  <si>
    <t>団　　体　　名</t>
    <rPh sb="0" eb="4">
      <t>ダンタイ</t>
    </rPh>
    <rPh sb="6" eb="7">
      <t>メイ</t>
    </rPh>
    <phoneticPr fontId="2"/>
  </si>
  <si>
    <t>男女</t>
    <rPh sb="0" eb="2">
      <t>ダンジョ</t>
    </rPh>
    <phoneticPr fontId="2"/>
  </si>
  <si>
    <t>学年</t>
    <rPh sb="0" eb="2">
      <t>ガクネン</t>
    </rPh>
    <phoneticPr fontId="2"/>
  </si>
  <si>
    <t>小１男</t>
    <rPh sb="0" eb="1">
      <t>ショウ</t>
    </rPh>
    <rPh sb="2" eb="3">
      <t>ダン</t>
    </rPh>
    <phoneticPr fontId="2"/>
  </si>
  <si>
    <t>小１女</t>
    <rPh sb="0" eb="1">
      <t>ショウ</t>
    </rPh>
    <rPh sb="2" eb="3">
      <t>オンナ</t>
    </rPh>
    <phoneticPr fontId="2"/>
  </si>
  <si>
    <t>小２男</t>
    <rPh sb="0" eb="1">
      <t>ショウ</t>
    </rPh>
    <rPh sb="2" eb="3">
      <t>ダン</t>
    </rPh>
    <phoneticPr fontId="2"/>
  </si>
  <si>
    <t>小２女</t>
    <rPh sb="0" eb="1">
      <t>ショウ</t>
    </rPh>
    <rPh sb="2" eb="3">
      <t>オンナ</t>
    </rPh>
    <phoneticPr fontId="2"/>
  </si>
  <si>
    <t>小３男</t>
    <rPh sb="0" eb="1">
      <t>ショウ</t>
    </rPh>
    <rPh sb="2" eb="3">
      <t>ダン</t>
    </rPh>
    <phoneticPr fontId="2"/>
  </si>
  <si>
    <t>小３女</t>
    <rPh sb="0" eb="1">
      <t>ショウ</t>
    </rPh>
    <rPh sb="2" eb="3">
      <t>オンナ</t>
    </rPh>
    <phoneticPr fontId="2"/>
  </si>
  <si>
    <t>実　　　数</t>
    <rPh sb="0" eb="1">
      <t>ミ</t>
    </rPh>
    <rPh sb="4" eb="5">
      <t>カズ</t>
    </rPh>
    <phoneticPr fontId="2"/>
  </si>
  <si>
    <t>延　べ　数</t>
    <rPh sb="0" eb="1">
      <t>ノ</t>
    </rPh>
    <rPh sb="4" eb="5">
      <t>スウ</t>
    </rPh>
    <phoneticPr fontId="2"/>
  </si>
  <si>
    <t>名</t>
    <rPh sb="0" eb="1">
      <t>メイ</t>
    </rPh>
    <phoneticPr fontId="2"/>
  </si>
  <si>
    <t>番号</t>
    <rPh sb="0" eb="2">
      <t>バンゴウ</t>
    </rPh>
    <phoneticPr fontId="2"/>
  </si>
  <si>
    <t>組手</t>
    <rPh sb="0" eb="1">
      <t>クミ</t>
    </rPh>
    <rPh sb="1" eb="2">
      <t>テ</t>
    </rPh>
    <phoneticPr fontId="2"/>
  </si>
  <si>
    <t>男　子</t>
    <rPh sb="0" eb="1">
      <t>オトコ</t>
    </rPh>
    <rPh sb="2" eb="3">
      <t>コ</t>
    </rPh>
    <phoneticPr fontId="2"/>
  </si>
  <si>
    <t>女　子</t>
    <rPh sb="0" eb="1">
      <t>オンナ</t>
    </rPh>
    <rPh sb="2" eb="3">
      <t>コ</t>
    </rPh>
    <phoneticPr fontId="2"/>
  </si>
  <si>
    <t>年</t>
    <rPh sb="0" eb="1">
      <t>ネン</t>
    </rPh>
    <phoneticPr fontId="2"/>
  </si>
  <si>
    <t>月</t>
    <rPh sb="0" eb="1">
      <t>ガツ</t>
    </rPh>
    <phoneticPr fontId="2"/>
  </si>
  <si>
    <t>日</t>
    <rPh sb="0" eb="1">
      <t>ニチ</t>
    </rPh>
    <phoneticPr fontId="2"/>
  </si>
  <si>
    <t>種目名</t>
    <rPh sb="0" eb="2">
      <t>シュモク</t>
    </rPh>
    <rPh sb="2" eb="3">
      <t>メイ</t>
    </rPh>
    <phoneticPr fontId="2"/>
  </si>
  <si>
    <t>審判員名　資格　全国→国、地区→地、道→道、市町村→市</t>
    <rPh sb="0" eb="3">
      <t>シンパンイン</t>
    </rPh>
    <rPh sb="3" eb="4">
      <t>メイ</t>
    </rPh>
    <rPh sb="5" eb="7">
      <t>シカク</t>
    </rPh>
    <rPh sb="8" eb="10">
      <t>ゼンコク</t>
    </rPh>
    <rPh sb="11" eb="12">
      <t>コク</t>
    </rPh>
    <rPh sb="13" eb="15">
      <t>チク</t>
    </rPh>
    <rPh sb="16" eb="17">
      <t>チ</t>
    </rPh>
    <rPh sb="18" eb="19">
      <t>ドウ</t>
    </rPh>
    <rPh sb="20" eb="21">
      <t>ドウ</t>
    </rPh>
    <rPh sb="22" eb="25">
      <t>シチョウソン</t>
    </rPh>
    <rPh sb="26" eb="27">
      <t>シ</t>
    </rPh>
    <phoneticPr fontId="2"/>
  </si>
  <si>
    <t>幼児</t>
    <rPh sb="0" eb="2">
      <t>ヨウジ</t>
    </rPh>
    <phoneticPr fontId="2"/>
  </si>
  <si>
    <t>幼児・少年の部</t>
    <rPh sb="0" eb="2">
      <t>ヨウジ</t>
    </rPh>
    <rPh sb="3" eb="5">
      <t>ショウネン</t>
    </rPh>
    <rPh sb="6" eb="7">
      <t>ブ</t>
    </rPh>
    <phoneticPr fontId="2"/>
  </si>
  <si>
    <t>大　会　要　項</t>
    <rPh sb="0" eb="1">
      <t>ダイ</t>
    </rPh>
    <rPh sb="2" eb="3">
      <t>カイ</t>
    </rPh>
    <rPh sb="4" eb="5">
      <t>ヨウ</t>
    </rPh>
    <rPh sb="6" eb="7">
      <t>コウ</t>
    </rPh>
    <phoneticPr fontId="2"/>
  </si>
  <si>
    <t>　</t>
    <phoneticPr fontId="2"/>
  </si>
  <si>
    <t>※ただし、参加人数による変更もある。</t>
    <rPh sb="5" eb="7">
      <t>サンカ</t>
    </rPh>
    <rPh sb="7" eb="9">
      <t>ニンズウ</t>
    </rPh>
    <rPh sb="12" eb="14">
      <t>ヘンコウ</t>
    </rPh>
    <phoneticPr fontId="2"/>
  </si>
  <si>
    <t>試　合</t>
    <rPh sb="0" eb="1">
      <t>ココロ</t>
    </rPh>
    <rPh sb="2" eb="3">
      <t>ゴウ</t>
    </rPh>
    <phoneticPr fontId="2"/>
  </si>
  <si>
    <t>種　目</t>
    <rPh sb="0" eb="1">
      <t>タネ</t>
    </rPh>
    <rPh sb="2" eb="3">
      <t>メ</t>
    </rPh>
    <phoneticPr fontId="2"/>
  </si>
  <si>
    <t>個　 人 　形</t>
    <rPh sb="0" eb="1">
      <t>コ</t>
    </rPh>
    <rPh sb="3" eb="4">
      <t>ジン</t>
    </rPh>
    <rPh sb="6" eb="7">
      <t>カタ</t>
    </rPh>
    <phoneticPr fontId="2"/>
  </si>
  <si>
    <t>個　人　組　手</t>
    <rPh sb="0" eb="1">
      <t>コ</t>
    </rPh>
    <rPh sb="2" eb="3">
      <t>ヒト</t>
    </rPh>
    <rPh sb="4" eb="5">
      <t>ク</t>
    </rPh>
    <rPh sb="6" eb="7">
      <t>テ</t>
    </rPh>
    <phoneticPr fontId="2"/>
  </si>
  <si>
    <t>小学１年男子</t>
    <rPh sb="0" eb="2">
      <t>ショウガク</t>
    </rPh>
    <rPh sb="3" eb="4">
      <t>ネン</t>
    </rPh>
    <rPh sb="4" eb="6">
      <t>ダンシ</t>
    </rPh>
    <phoneticPr fontId="2"/>
  </si>
  <si>
    <t>小学１年女子</t>
    <rPh sb="0" eb="2">
      <t>ショウガク</t>
    </rPh>
    <rPh sb="3" eb="4">
      <t>ネン</t>
    </rPh>
    <rPh sb="4" eb="6">
      <t>ジョシ</t>
    </rPh>
    <phoneticPr fontId="2"/>
  </si>
  <si>
    <t>小学２年男子</t>
    <rPh sb="0" eb="2">
      <t>ショウガク</t>
    </rPh>
    <rPh sb="3" eb="4">
      <t>ネン</t>
    </rPh>
    <rPh sb="4" eb="6">
      <t>ダンシ</t>
    </rPh>
    <phoneticPr fontId="2"/>
  </si>
  <si>
    <t>小学２年女子</t>
    <rPh sb="0" eb="2">
      <t>ショウガク</t>
    </rPh>
    <rPh sb="3" eb="4">
      <t>ネン</t>
    </rPh>
    <rPh sb="4" eb="6">
      <t>ジョシ</t>
    </rPh>
    <phoneticPr fontId="2"/>
  </si>
  <si>
    <t>小学３年男子</t>
    <rPh sb="0" eb="2">
      <t>ショウガク</t>
    </rPh>
    <rPh sb="3" eb="4">
      <t>ネン</t>
    </rPh>
    <rPh sb="4" eb="6">
      <t>ダンシ</t>
    </rPh>
    <phoneticPr fontId="2"/>
  </si>
  <si>
    <t>小学３年女子</t>
    <rPh sb="0" eb="2">
      <t>ショウガク</t>
    </rPh>
    <rPh sb="3" eb="4">
      <t>ネン</t>
    </rPh>
    <rPh sb="4" eb="6">
      <t>ジョシ</t>
    </rPh>
    <phoneticPr fontId="2"/>
  </si>
  <si>
    <t>小学４年男子</t>
    <rPh sb="0" eb="2">
      <t>ショウガク</t>
    </rPh>
    <rPh sb="3" eb="4">
      <t>ネン</t>
    </rPh>
    <rPh sb="4" eb="6">
      <t>ダンシ</t>
    </rPh>
    <phoneticPr fontId="2"/>
  </si>
  <si>
    <t>小学５年男子</t>
    <rPh sb="0" eb="2">
      <t>ショウガク</t>
    </rPh>
    <rPh sb="3" eb="4">
      <t>ネン</t>
    </rPh>
    <rPh sb="4" eb="6">
      <t>ダンシ</t>
    </rPh>
    <phoneticPr fontId="2"/>
  </si>
  <si>
    <t>小学６年男子</t>
    <rPh sb="0" eb="2">
      <t>ショウガク</t>
    </rPh>
    <rPh sb="3" eb="4">
      <t>ネン</t>
    </rPh>
    <rPh sb="4" eb="6">
      <t>ダンシ</t>
    </rPh>
    <phoneticPr fontId="2"/>
  </si>
  <si>
    <t>中学１年男子</t>
    <rPh sb="0" eb="2">
      <t>チュウガク</t>
    </rPh>
    <rPh sb="3" eb="4">
      <t>ネン</t>
    </rPh>
    <rPh sb="4" eb="6">
      <t>ダンシ</t>
    </rPh>
    <phoneticPr fontId="2"/>
  </si>
  <si>
    <t>info@sapporo-karatedo.com</t>
    <phoneticPr fontId="2"/>
  </si>
  <si>
    <t>　　</t>
    <phoneticPr fontId="2"/>
  </si>
  <si>
    <t>TEL(011)861-4014　 FAX(011)861-4042</t>
    <phoneticPr fontId="2"/>
  </si>
  <si>
    <t>▽初級の部</t>
    <rPh sb="1" eb="3">
      <t xml:space="preserve">ショキュウ </t>
    </rPh>
    <phoneticPr fontId="2"/>
  </si>
  <si>
    <t>▽上級の部</t>
    <rPh sb="1" eb="3">
      <t xml:space="preserve">ジョウキュウ </t>
    </rPh>
    <phoneticPr fontId="2"/>
  </si>
  <si>
    <t>&lt;小学生以下&gt;</t>
    <phoneticPr fontId="2"/>
  </si>
  <si>
    <t>　　第一・第二指定形を利用しても良い</t>
    <phoneticPr fontId="2"/>
  </si>
  <si>
    <t>&lt;中学生以上&gt;</t>
    <rPh sb="1" eb="3">
      <t xml:space="preserve">チュウガクセイジョウ </t>
    </rPh>
    <rPh sb="3" eb="4">
      <t xml:space="preserve">セイ </t>
    </rPh>
    <rPh sb="4" eb="6">
      <t xml:space="preserve">イジョウ </t>
    </rPh>
    <phoneticPr fontId="2"/>
  </si>
  <si>
    <t>※初級の部、上級の部ともに、予選roundでベスト４、またはベスト８まで残し、</t>
    <rPh sb="1" eb="3">
      <t xml:space="preserve">ショキュウノブ </t>
    </rPh>
    <rPh sb="6" eb="8">
      <t xml:space="preserve">ジョウキュウノブ </t>
    </rPh>
    <rPh sb="14" eb="16">
      <t xml:space="preserve">ヨセン </t>
    </rPh>
    <rPh sb="36" eb="37">
      <t xml:space="preserve">ノコシ ケッショウ ニュウショウシャ キメル </t>
    </rPh>
    <phoneticPr fontId="2"/>
  </si>
  <si>
    <t>初級・上級</t>
    <rPh sb="0" eb="2">
      <t xml:space="preserve">ショキュウ </t>
    </rPh>
    <rPh sb="3" eb="5">
      <t xml:space="preserve">ジョウキュウ </t>
    </rPh>
    <phoneticPr fontId="2"/>
  </si>
  <si>
    <t>なし</t>
    <phoneticPr fontId="2"/>
  </si>
  <si>
    <t>初級の部</t>
    <rPh sb="0" eb="1">
      <t xml:space="preserve">ショキュウ </t>
    </rPh>
    <rPh sb="3" eb="4">
      <t xml:space="preserve">ブ </t>
    </rPh>
    <phoneticPr fontId="2"/>
  </si>
  <si>
    <t>上級の部</t>
    <rPh sb="0" eb="2">
      <t xml:space="preserve">ジョウキュウ </t>
    </rPh>
    <rPh sb="3" eb="4">
      <t xml:space="preserve">ブ </t>
    </rPh>
    <phoneticPr fontId="2"/>
  </si>
  <si>
    <t>小学４年女子</t>
    <rPh sb="0" eb="2">
      <t>ショウガク</t>
    </rPh>
    <rPh sb="3" eb="4">
      <t>ネン</t>
    </rPh>
    <rPh sb="4" eb="6">
      <t xml:space="preserve">ジョシ </t>
    </rPh>
    <phoneticPr fontId="2"/>
  </si>
  <si>
    <t>小学５年女子</t>
    <rPh sb="0" eb="2">
      <t>ショウガク</t>
    </rPh>
    <rPh sb="3" eb="4">
      <t>ネン</t>
    </rPh>
    <rPh sb="4" eb="6">
      <t xml:space="preserve">ジョシ </t>
    </rPh>
    <phoneticPr fontId="2"/>
  </si>
  <si>
    <t>小学６年女子</t>
    <rPh sb="0" eb="2">
      <t>ショウガク</t>
    </rPh>
    <rPh sb="3" eb="4">
      <t>ネン</t>
    </rPh>
    <rPh sb="4" eb="6">
      <t xml:space="preserve">ジョシ </t>
    </rPh>
    <phoneticPr fontId="2"/>
  </si>
  <si>
    <t>一般男子</t>
    <rPh sb="0" eb="2">
      <t xml:space="preserve">イッパン </t>
    </rPh>
    <rPh sb="2" eb="4">
      <t>ダンシ</t>
    </rPh>
    <phoneticPr fontId="2"/>
  </si>
  <si>
    <t>一般女子</t>
    <rPh sb="0" eb="2">
      <t xml:space="preserve">イッパン </t>
    </rPh>
    <rPh sb="2" eb="4">
      <t xml:space="preserve">ジョシ </t>
    </rPh>
    <phoneticPr fontId="2"/>
  </si>
  <si>
    <t>小４男初</t>
    <rPh sb="0" eb="1">
      <t>ショウ</t>
    </rPh>
    <rPh sb="2" eb="3">
      <t>ダン</t>
    </rPh>
    <rPh sb="3" eb="4">
      <t xml:space="preserve">ショキュウ </t>
    </rPh>
    <phoneticPr fontId="2"/>
  </si>
  <si>
    <t>小４男上</t>
    <rPh sb="0" eb="1">
      <t>ショウ</t>
    </rPh>
    <rPh sb="2" eb="3">
      <t>ダン</t>
    </rPh>
    <rPh sb="3" eb="4">
      <t xml:space="preserve">ジョウユウ </t>
    </rPh>
    <phoneticPr fontId="2"/>
  </si>
  <si>
    <t>小４女初</t>
    <rPh sb="0" eb="1">
      <t>ショウ</t>
    </rPh>
    <rPh sb="2" eb="3">
      <t xml:space="preserve">オンナ </t>
    </rPh>
    <rPh sb="3" eb="4">
      <t xml:space="preserve">ショキュウ </t>
    </rPh>
    <phoneticPr fontId="2"/>
  </si>
  <si>
    <t>小４女上</t>
    <rPh sb="0" eb="1">
      <t>ショウ</t>
    </rPh>
    <rPh sb="2" eb="3">
      <t xml:space="preserve">オンナ </t>
    </rPh>
    <rPh sb="3" eb="4">
      <t xml:space="preserve">ジョウユウ </t>
    </rPh>
    <phoneticPr fontId="2"/>
  </si>
  <si>
    <t>小５男初</t>
    <rPh sb="0" eb="1">
      <t>ショウ</t>
    </rPh>
    <rPh sb="2" eb="3">
      <t>ダン</t>
    </rPh>
    <rPh sb="3" eb="4">
      <t xml:space="preserve">ショキュウ </t>
    </rPh>
    <phoneticPr fontId="2"/>
  </si>
  <si>
    <t>小５男上</t>
    <rPh sb="0" eb="1">
      <t>ショウ</t>
    </rPh>
    <rPh sb="2" eb="3">
      <t>ダン</t>
    </rPh>
    <rPh sb="3" eb="4">
      <t xml:space="preserve">ジョウユウ </t>
    </rPh>
    <phoneticPr fontId="2"/>
  </si>
  <si>
    <t>小５女初</t>
    <rPh sb="0" eb="1">
      <t>ショウ</t>
    </rPh>
    <rPh sb="2" eb="3">
      <t xml:space="preserve">オンナ </t>
    </rPh>
    <rPh sb="3" eb="4">
      <t xml:space="preserve">ショキュウ </t>
    </rPh>
    <phoneticPr fontId="2"/>
  </si>
  <si>
    <t>小５女上</t>
    <rPh sb="0" eb="1">
      <t>ショウ</t>
    </rPh>
    <rPh sb="2" eb="3">
      <t xml:space="preserve">オンナ </t>
    </rPh>
    <rPh sb="3" eb="4">
      <t xml:space="preserve">ジョウユウ </t>
    </rPh>
    <phoneticPr fontId="2"/>
  </si>
  <si>
    <t>小６男初</t>
    <rPh sb="0" eb="1">
      <t>ショウ</t>
    </rPh>
    <rPh sb="2" eb="3">
      <t>ダン</t>
    </rPh>
    <rPh sb="3" eb="4">
      <t xml:space="preserve">ショキュウ </t>
    </rPh>
    <phoneticPr fontId="2"/>
  </si>
  <si>
    <t>小６男上</t>
    <rPh sb="0" eb="1">
      <t>ショウ</t>
    </rPh>
    <rPh sb="2" eb="3">
      <t>ダン</t>
    </rPh>
    <rPh sb="3" eb="4">
      <t xml:space="preserve">ジョウユウ </t>
    </rPh>
    <phoneticPr fontId="2"/>
  </si>
  <si>
    <t>小６女初</t>
    <rPh sb="0" eb="1">
      <t>ショウ</t>
    </rPh>
    <rPh sb="2" eb="3">
      <t xml:space="preserve">オンナ </t>
    </rPh>
    <rPh sb="3" eb="4">
      <t xml:space="preserve">ショキュウ </t>
    </rPh>
    <phoneticPr fontId="2"/>
  </si>
  <si>
    <t>小６女上</t>
    <rPh sb="0" eb="1">
      <t>ショウ</t>
    </rPh>
    <rPh sb="2" eb="3">
      <t xml:space="preserve">オンナ </t>
    </rPh>
    <rPh sb="3" eb="4">
      <t xml:space="preserve">ジョウユウ </t>
    </rPh>
    <phoneticPr fontId="2"/>
  </si>
  <si>
    <t>一般男初</t>
    <rPh sb="0" eb="2">
      <t xml:space="preserve">イッパン </t>
    </rPh>
    <rPh sb="2" eb="3">
      <t xml:space="preserve">オトコ </t>
    </rPh>
    <rPh sb="3" eb="4">
      <t xml:space="preserve">ショキュウ </t>
    </rPh>
    <phoneticPr fontId="2"/>
  </si>
  <si>
    <t>一般男上</t>
    <rPh sb="0" eb="2">
      <t xml:space="preserve">チュウガク </t>
    </rPh>
    <rPh sb="2" eb="3">
      <t xml:space="preserve">オトコ </t>
    </rPh>
    <rPh sb="3" eb="4">
      <t>ジョウ</t>
    </rPh>
    <phoneticPr fontId="2"/>
  </si>
  <si>
    <t>一般女初</t>
    <rPh sb="0" eb="2">
      <t xml:space="preserve">チュウガク </t>
    </rPh>
    <rPh sb="2" eb="3">
      <t xml:space="preserve">オンナ </t>
    </rPh>
    <rPh sb="3" eb="4">
      <t xml:space="preserve">ショキュウ </t>
    </rPh>
    <phoneticPr fontId="2"/>
  </si>
  <si>
    <t>一般女上</t>
    <rPh sb="0" eb="2">
      <t xml:space="preserve">チュウガク </t>
    </rPh>
    <rPh sb="2" eb="3">
      <t xml:space="preserve">オンナ </t>
    </rPh>
    <rPh sb="3" eb="4">
      <t>ジョウ</t>
    </rPh>
    <phoneticPr fontId="2"/>
  </si>
  <si>
    <t>組手</t>
    <rPh sb="0" eb="2">
      <t xml:space="preserve">クミテ </t>
    </rPh>
    <phoneticPr fontId="2"/>
  </si>
  <si>
    <t>中１男初</t>
    <rPh sb="0" eb="1">
      <t>チュウ</t>
    </rPh>
    <rPh sb="2" eb="3">
      <t xml:space="preserve">オトコ </t>
    </rPh>
    <rPh sb="3" eb="4">
      <t xml:space="preserve">ショキュウ </t>
    </rPh>
    <phoneticPr fontId="2"/>
  </si>
  <si>
    <t>中１男上</t>
    <rPh sb="0" eb="1">
      <t>チュウ</t>
    </rPh>
    <rPh sb="2" eb="3">
      <t xml:space="preserve">オトコ </t>
    </rPh>
    <rPh sb="3" eb="4">
      <t>ジョウ</t>
    </rPh>
    <phoneticPr fontId="2"/>
  </si>
  <si>
    <t>中１女初</t>
    <rPh sb="0" eb="1">
      <t>チュウ</t>
    </rPh>
    <rPh sb="2" eb="3">
      <t xml:space="preserve">オンナ </t>
    </rPh>
    <rPh sb="3" eb="4">
      <t xml:space="preserve">ショキュウ </t>
    </rPh>
    <phoneticPr fontId="2"/>
  </si>
  <si>
    <t>中１女上</t>
    <rPh sb="0" eb="1">
      <t>チュウ</t>
    </rPh>
    <rPh sb="2" eb="3">
      <t xml:space="preserve">オンナ </t>
    </rPh>
    <rPh sb="3" eb="4">
      <t>ジョウ</t>
    </rPh>
    <phoneticPr fontId="2"/>
  </si>
  <si>
    <t>中２男初</t>
    <rPh sb="0" eb="1">
      <t>チュウ</t>
    </rPh>
    <rPh sb="2" eb="3">
      <t xml:space="preserve">オトコ </t>
    </rPh>
    <rPh sb="3" eb="4">
      <t xml:space="preserve">ショキュウ </t>
    </rPh>
    <phoneticPr fontId="2"/>
  </si>
  <si>
    <t>中２男上</t>
    <rPh sb="0" eb="1">
      <t>チュウ</t>
    </rPh>
    <rPh sb="2" eb="3">
      <t xml:space="preserve">オトコ </t>
    </rPh>
    <rPh sb="3" eb="4">
      <t>ジョウ</t>
    </rPh>
    <phoneticPr fontId="2"/>
  </si>
  <si>
    <t>中２女初</t>
    <rPh sb="0" eb="1">
      <t>チュウ</t>
    </rPh>
    <rPh sb="2" eb="3">
      <t xml:space="preserve">オンナ </t>
    </rPh>
    <rPh sb="3" eb="4">
      <t xml:space="preserve">ショキュウ </t>
    </rPh>
    <phoneticPr fontId="2"/>
  </si>
  <si>
    <t>中２女上</t>
    <rPh sb="0" eb="1">
      <t>チュウ</t>
    </rPh>
    <rPh sb="2" eb="3">
      <t xml:space="preserve">オンナ </t>
    </rPh>
    <rPh sb="3" eb="4">
      <t>ジョウ</t>
    </rPh>
    <phoneticPr fontId="2"/>
  </si>
  <si>
    <t>中３男初</t>
    <rPh sb="0" eb="1">
      <t>チュウ</t>
    </rPh>
    <rPh sb="2" eb="3">
      <t xml:space="preserve">オトコ </t>
    </rPh>
    <rPh sb="3" eb="4">
      <t xml:space="preserve">ショキュウ </t>
    </rPh>
    <phoneticPr fontId="2"/>
  </si>
  <si>
    <t>中３女初</t>
    <rPh sb="0" eb="1">
      <t>チュウ</t>
    </rPh>
    <rPh sb="2" eb="3">
      <t xml:space="preserve">オンナ </t>
    </rPh>
    <rPh sb="3" eb="4">
      <t xml:space="preserve">ショキュウ </t>
    </rPh>
    <phoneticPr fontId="2"/>
  </si>
  <si>
    <t>中３男上</t>
    <rPh sb="0" eb="1">
      <t>チュウ</t>
    </rPh>
    <rPh sb="2" eb="3">
      <t xml:space="preserve">オトコ </t>
    </rPh>
    <rPh sb="3" eb="4">
      <t>ジョウ</t>
    </rPh>
    <phoneticPr fontId="2"/>
  </si>
  <si>
    <t>中３女上</t>
    <rPh sb="0" eb="1">
      <t>チュウ</t>
    </rPh>
    <rPh sb="2" eb="3">
      <t xml:space="preserve">オンナ </t>
    </rPh>
    <rPh sb="3" eb="4">
      <t>ジョウ</t>
    </rPh>
    <phoneticPr fontId="2"/>
  </si>
  <si>
    <t>令和</t>
    <rPh sb="0" eb="2">
      <t>レイワ</t>
    </rPh>
    <phoneticPr fontId="2"/>
  </si>
  <si>
    <t>ブロック大会
不参加の場合</t>
    <rPh sb="4" eb="6">
      <t>タイカイ</t>
    </rPh>
    <rPh sb="7" eb="10">
      <t>フサンカ</t>
    </rPh>
    <rPh sb="11" eb="13">
      <t>バアイ</t>
    </rPh>
    <phoneticPr fontId="2"/>
  </si>
  <si>
    <t>更に1人1種目</t>
    <rPh sb="0" eb="1">
      <t>サラ</t>
    </rPh>
    <rPh sb="3" eb="4">
      <t>リ</t>
    </rPh>
    <rPh sb="5" eb="7">
      <t>シュモク</t>
    </rPh>
    <phoneticPr fontId="2"/>
  </si>
  <si>
    <t xml:space="preserve">        </t>
    <phoneticPr fontId="2"/>
  </si>
  <si>
    <t>なし</t>
  </si>
  <si>
    <t>中学1年女子</t>
    <rPh sb="0" eb="2">
      <t xml:space="preserve">チュウガクセイ </t>
    </rPh>
    <rPh sb="4" eb="6">
      <t xml:space="preserve">ジョシ </t>
    </rPh>
    <phoneticPr fontId="2"/>
  </si>
  <si>
    <t>中学2年女子</t>
    <rPh sb="0" eb="2">
      <t xml:space="preserve">チュウガクセイ </t>
    </rPh>
    <rPh sb="4" eb="6">
      <t xml:space="preserve">ジョシ </t>
    </rPh>
    <phoneticPr fontId="2"/>
  </si>
  <si>
    <t>中学3年女子</t>
    <rPh sb="0" eb="2">
      <t xml:space="preserve">チュウガクセイ </t>
    </rPh>
    <rPh sb="4" eb="6">
      <t xml:space="preserve">ジョシ </t>
    </rPh>
    <phoneticPr fontId="2"/>
  </si>
  <si>
    <t>形</t>
    <rPh sb="0" eb="1">
      <t xml:space="preserve">カタチ </t>
    </rPh>
    <phoneticPr fontId="2"/>
  </si>
  <si>
    <t>中学3年男子</t>
    <rPh sb="0" eb="2">
      <t>チュウガク</t>
    </rPh>
    <rPh sb="3" eb="4">
      <t>ネン</t>
    </rPh>
    <rPh sb="4" eb="6">
      <t>ダンシ</t>
    </rPh>
    <phoneticPr fontId="2"/>
  </si>
  <si>
    <t>中学2年男子</t>
    <rPh sb="0" eb="2">
      <t>チュウガク</t>
    </rPh>
    <rPh sb="3" eb="4">
      <t>ネン</t>
    </rPh>
    <rPh sb="4" eb="6">
      <t>ダンシ</t>
    </rPh>
    <phoneticPr fontId="2"/>
  </si>
  <si>
    <t>中学1年男子</t>
    <rPh sb="0" eb="2">
      <t>チュウガク</t>
    </rPh>
    <rPh sb="3" eb="4">
      <t>ネン</t>
    </rPh>
    <rPh sb="4" eb="6">
      <t>ダンシ</t>
    </rPh>
    <phoneticPr fontId="2"/>
  </si>
  <si>
    <t>※種目番号を入力すると、種目名が自動入力されます。</t>
    <rPh sb="1" eb="3">
      <t>シュモク</t>
    </rPh>
    <rPh sb="3" eb="5">
      <t>バンゴウ</t>
    </rPh>
    <rPh sb="6" eb="8">
      <t xml:space="preserve">ニュウリョク </t>
    </rPh>
    <rPh sb="12" eb="14">
      <t>シュモク</t>
    </rPh>
    <rPh sb="14" eb="15">
      <t>メイ</t>
    </rPh>
    <rPh sb="16" eb="18">
      <t>ジドウ</t>
    </rPh>
    <rPh sb="18" eb="20">
      <t>ニュウリョク</t>
    </rPh>
    <phoneticPr fontId="2"/>
  </si>
  <si>
    <t>　　　　　　　　　　　　 ・シンガード、インステップガードの着用は任意とする。     　       　　　　　　　　</t>
    <rPh sb="30" eb="32">
      <t>チャクヨウ</t>
    </rPh>
    <rPh sb="33" eb="35">
      <t>ニンイ</t>
    </rPh>
    <phoneticPr fontId="2"/>
  </si>
  <si>
    <t>　・予選round、決勝round：全空連基本形 繰り返し可</t>
    <rPh sb="2" eb="4">
      <t xml:space="preserve">ヨセン </t>
    </rPh>
    <phoneticPr fontId="2"/>
  </si>
  <si>
    <t>　・予選round：全空連基本形、繰り返し可</t>
    <phoneticPr fontId="2"/>
  </si>
  <si>
    <t>　・予選round：第一・第二指定形（繰り返し可）</t>
    <phoneticPr fontId="2"/>
  </si>
  <si>
    <t>　・決勝round：全空連基本形（予選roundで使用した形でも良い）、</t>
    <phoneticPr fontId="2"/>
  </si>
  <si>
    <t>　・決勝round：第一・第二指定形、得意形（予選roundで使用した形でも良い）</t>
    <phoneticPr fontId="2"/>
  </si>
  <si>
    <t>　　　　　　　　　　　</t>
    <phoneticPr fontId="2"/>
  </si>
  <si>
    <t>各カテゴリーは次のとおりといたします。</t>
    <rPh sb="0" eb="1">
      <t>カク</t>
    </rPh>
    <rPh sb="7" eb="8">
      <t>ツギ</t>
    </rPh>
    <phoneticPr fontId="28"/>
  </si>
  <si>
    <t>　　　</t>
    <phoneticPr fontId="28"/>
  </si>
  <si>
    <t>　　　　　　　　　　　　（公財）全日本空手道連盟競技規定および札幌地区空手道連盟決議事項による。</t>
    <rPh sb="13" eb="14">
      <t>コウ</t>
    </rPh>
    <rPh sb="14" eb="15">
      <t>ザイ</t>
    </rPh>
    <rPh sb="16" eb="17">
      <t>ゼン</t>
    </rPh>
    <rPh sb="17" eb="19">
      <t>ニホン</t>
    </rPh>
    <rPh sb="19" eb="22">
      <t>カラテドウ</t>
    </rPh>
    <rPh sb="22" eb="24">
      <t>レンメイ</t>
    </rPh>
    <rPh sb="24" eb="26">
      <t>キョウギ</t>
    </rPh>
    <rPh sb="26" eb="28">
      <t>キテイ</t>
    </rPh>
    <rPh sb="31" eb="33">
      <t>サッポロ</t>
    </rPh>
    <rPh sb="33" eb="35">
      <t>チク</t>
    </rPh>
    <rPh sb="35" eb="38">
      <t>カラテドウ</t>
    </rPh>
    <rPh sb="38" eb="40">
      <t>レンメイ</t>
    </rPh>
    <rPh sb="40" eb="42">
      <t>ケツギ</t>
    </rPh>
    <phoneticPr fontId="28"/>
  </si>
  <si>
    <t>※初級の部は入門後概ね2年以内のものとし、そのものが上級の部に参加することもできます。</t>
    <phoneticPr fontId="28"/>
  </si>
  <si>
    <t xml:space="preserve">8．競技規定　　 </t>
    <rPh sb="2" eb="4">
      <t>キョウギ</t>
    </rPh>
    <rPh sb="4" eb="6">
      <t>キテイ</t>
    </rPh>
    <phoneticPr fontId="28"/>
  </si>
  <si>
    <t>　 決勝roundで入賞者（順位）を決めます。</t>
    <rPh sb="14" eb="16">
      <t>ジュンイ</t>
    </rPh>
    <phoneticPr fontId="2"/>
  </si>
  <si>
    <t>※帯は予選では青帯、決勝では赤帯をしてください。</t>
    <rPh sb="1" eb="2">
      <t>オビ</t>
    </rPh>
    <rPh sb="3" eb="5">
      <t>ヨセン</t>
    </rPh>
    <rPh sb="7" eb="8">
      <t>アオ</t>
    </rPh>
    <rPh sb="8" eb="9">
      <t>オビ</t>
    </rPh>
    <rPh sb="10" eb="12">
      <t>ケッショウ</t>
    </rPh>
    <rPh sb="14" eb="16">
      <t>アカオビ</t>
    </rPh>
    <phoneticPr fontId="28"/>
  </si>
  <si>
    <t>②組手試合は、トーナメント制、指定の安全具を着用してください。</t>
    <phoneticPr fontId="2"/>
  </si>
  <si>
    <t>1．主　　　催　　　</t>
    <rPh sb="2" eb="3">
      <t>シュ</t>
    </rPh>
    <rPh sb="6" eb="7">
      <t>モヨオ</t>
    </rPh>
    <phoneticPr fontId="2"/>
  </si>
  <si>
    <t>札幌市、（一財）札幌市スポーツ協会</t>
  </si>
  <si>
    <t>2．主　　　管　　　</t>
    <rPh sb="2" eb="3">
      <t>シュ</t>
    </rPh>
    <rPh sb="6" eb="7">
      <t>カン</t>
    </rPh>
    <phoneticPr fontId="2"/>
  </si>
  <si>
    <t>札幌地区空手道連盟</t>
  </si>
  <si>
    <t>3．協　　  力　　　</t>
    <rPh sb="2" eb="3">
      <t>キョウ</t>
    </rPh>
    <rPh sb="7" eb="8">
      <t>チカラ</t>
    </rPh>
    <phoneticPr fontId="2"/>
  </si>
  <si>
    <t>札幌市スポーツ推進委員会</t>
  </si>
  <si>
    <t>4．後　　　援　　　</t>
    <rPh sb="2" eb="3">
      <t>アト</t>
    </rPh>
    <rPh sb="6" eb="7">
      <t>エン</t>
    </rPh>
    <phoneticPr fontId="2"/>
  </si>
  <si>
    <t>北海道空手道連盟、朝日新聞北海道支社、</t>
  </si>
  <si>
    <t>　　　　　　　　　　　</t>
    <phoneticPr fontId="28"/>
  </si>
  <si>
    <t>スポーツニッポン新聞社北海道支局、日本経済新聞札幌支社、</t>
  </si>
  <si>
    <t>報知新聞社北海道支局、北海道新聞社、（株）北海道新聞HotMedia、</t>
  </si>
  <si>
    <t>北海道日刊スポーツ新聞社、毎日新聞北海道支社、読売新聞北海道支社、</t>
  </si>
  <si>
    <t xml:space="preserve">　　　　　　　　　　 </t>
    <phoneticPr fontId="28"/>
  </si>
  <si>
    <t>HBC北海道放送、HTB北海道テレビ、NHK札幌放送局、STV札幌テレビ放送、</t>
    <phoneticPr fontId="2"/>
  </si>
  <si>
    <t>TVhテレビ北海道、UHB北海道文化放送</t>
    <phoneticPr fontId="2"/>
  </si>
  <si>
    <t>5．協　　　賛　　　</t>
    <rPh sb="2" eb="3">
      <t>キョウ</t>
    </rPh>
    <rPh sb="6" eb="7">
      <t>サン</t>
    </rPh>
    <phoneticPr fontId="2"/>
  </si>
  <si>
    <t>株式会社クリーンコーポレーション</t>
  </si>
  <si>
    <t>札幌トロフィー（株）　　（株）匠　　（株）環境マネジメント２１　　（株）丸和青山工業</t>
  </si>
  <si>
    <t>（株）タイホーエンジニアリング　　（株）クリーンメッセ　　（株）クリエーション</t>
  </si>
  <si>
    <t>（株）創和工業　　日南産業（株）　　KOUSHIN GLOBAL VISION 株式会社</t>
  </si>
  <si>
    <t>（有）ベネフィット　　大和ステンレス工業　　東冷機工業株式会社</t>
  </si>
  <si>
    <t>6．日　　　時　　　</t>
    <rPh sb="2" eb="3">
      <t>ヒ</t>
    </rPh>
    <rPh sb="6" eb="7">
      <t>ジ</t>
    </rPh>
    <phoneticPr fontId="2"/>
  </si>
  <si>
    <t>令和6年10月20日（日）午前9時30分開会式　　（9時15分審判会議）</t>
    <phoneticPr fontId="2"/>
  </si>
  <si>
    <t>　　　　　　7．会　　　場　　　　</t>
    <phoneticPr fontId="2"/>
  </si>
  <si>
    <t>　どちらに参加するかは個人、道場が判断してください。</t>
    <rPh sb="5" eb="7">
      <t>サンカ</t>
    </rPh>
    <rPh sb="11" eb="13">
      <t>コジン</t>
    </rPh>
    <rPh sb="14" eb="16">
      <t>ドウジョウ</t>
    </rPh>
    <rPh sb="17" eb="19">
      <t>ハンダン</t>
    </rPh>
    <phoneticPr fontId="28"/>
  </si>
  <si>
    <t>※参加人数により、学年、男女、初級・上級の分けを調整する場合があります。</t>
    <rPh sb="1" eb="5">
      <t>サンカニンズウ</t>
    </rPh>
    <rPh sb="9" eb="11">
      <t>ガクネン</t>
    </rPh>
    <rPh sb="12" eb="14">
      <t>ダンジョ</t>
    </rPh>
    <rPh sb="15" eb="17">
      <t>ショキュウ</t>
    </rPh>
    <rPh sb="18" eb="20">
      <t>ジョウキュウ</t>
    </rPh>
    <rPh sb="21" eb="22">
      <t>ワ</t>
    </rPh>
    <rPh sb="24" eb="26">
      <t>チョウセイ</t>
    </rPh>
    <rPh sb="28" eb="30">
      <t>バアイ</t>
    </rPh>
    <phoneticPr fontId="28"/>
  </si>
  <si>
    <t>9．競技方法　　　　</t>
    <rPh sb="2" eb="4">
      <t>キョウギ</t>
    </rPh>
    <rPh sb="4" eb="6">
      <t>ホウホウ</t>
    </rPh>
    <phoneticPr fontId="2"/>
  </si>
  <si>
    <t>①形試合はRound制で行います。</t>
  </si>
  <si>
    <t xml:space="preserve">　　　　　　　　　　　　 </t>
    <phoneticPr fontId="2"/>
  </si>
  <si>
    <t>　・拳サポーター（赤･青）、リバーシブルも可。白は不可とします。</t>
    <phoneticPr fontId="2"/>
  </si>
  <si>
    <t>　・ボデｲプロテクター、ニューメンホー（Ⅵ・Ⅶ）</t>
    <phoneticPr fontId="2"/>
  </si>
  <si>
    <t>　・男子はファールカップ（小学1-2年生は、指導者・保護者の判断）を着用してください。</t>
    <phoneticPr fontId="2"/>
  </si>
  <si>
    <t>　・シンガード、インステップガードは着用してください。WKF用赤・青の着用も可ですが、拳サポ</t>
    <rPh sb="31" eb="32">
      <t>アカ</t>
    </rPh>
    <rPh sb="33" eb="34">
      <t>アオ</t>
    </rPh>
    <rPh sb="43" eb="44">
      <t>ケン</t>
    </rPh>
    <phoneticPr fontId="28"/>
  </si>
  <si>
    <t xml:space="preserve"> 　と色を合わせてください。なお、幼児・小学1～3年生、初級クラスについては任意とします。</t>
    <rPh sb="17" eb="19">
      <t>ヨウジ</t>
    </rPh>
    <rPh sb="20" eb="22">
      <t>ショウガク</t>
    </rPh>
    <rPh sb="25" eb="27">
      <t>ネンセイ</t>
    </rPh>
    <rPh sb="28" eb="30">
      <t>ショキュウ</t>
    </rPh>
    <rPh sb="38" eb="40">
      <t>ニンイ</t>
    </rPh>
    <phoneticPr fontId="28"/>
  </si>
  <si>
    <t>　　　　　　　　　　　　</t>
    <phoneticPr fontId="2"/>
  </si>
  <si>
    <t>　・赤帯、青帯は各自で用意してください。</t>
    <phoneticPr fontId="2"/>
  </si>
  <si>
    <t>北海道空手道連盟公認審判員以上、および札幌地区審判講習会参加者、札幌地区空手道連盟が</t>
    <phoneticPr fontId="28"/>
  </si>
  <si>
    <t>認めた者。</t>
    <phoneticPr fontId="28"/>
  </si>
  <si>
    <t>※各道場は必ず審判を派遣してください。派遣できない場合には、審判費用負担金10，000円を</t>
    <rPh sb="1" eb="4">
      <t>カクドウジョウ</t>
    </rPh>
    <rPh sb="5" eb="6">
      <t>カナラ</t>
    </rPh>
    <rPh sb="7" eb="9">
      <t>シンパン</t>
    </rPh>
    <rPh sb="10" eb="12">
      <t>ハケン</t>
    </rPh>
    <rPh sb="19" eb="21">
      <t>ハケン</t>
    </rPh>
    <rPh sb="25" eb="27">
      <t>バアイ</t>
    </rPh>
    <phoneticPr fontId="28"/>
  </si>
  <si>
    <t xml:space="preserve"> 　お支払いください。</t>
    <phoneticPr fontId="2"/>
  </si>
  <si>
    <t>①札幌地区空手道連盟に加盟している道場に所属している者で所属団体の承認を得ている者。</t>
    <rPh sb="3" eb="4">
      <t>チ</t>
    </rPh>
    <rPh sb="17" eb="19">
      <t>ドウジョウ</t>
    </rPh>
    <rPh sb="20" eb="22">
      <t>ショゾク</t>
    </rPh>
    <rPh sb="26" eb="27">
      <t>モノ</t>
    </rPh>
    <rPh sb="28" eb="32">
      <t>ショゾクダンタイ</t>
    </rPh>
    <rPh sb="33" eb="35">
      <t>ショウニン</t>
    </rPh>
    <rPh sb="36" eb="37">
      <t>エ</t>
    </rPh>
    <rPh sb="40" eb="41">
      <t>モノ</t>
    </rPh>
    <phoneticPr fontId="28"/>
  </si>
  <si>
    <t xml:space="preserve">　　　　　　　　　　 </t>
    <phoneticPr fontId="2"/>
  </si>
  <si>
    <t>②本大会の区予選（ブロック大会）に出場した者。</t>
    <phoneticPr fontId="2"/>
  </si>
  <si>
    <t>　　　　　　　　　　　　　</t>
    <phoneticPr fontId="2"/>
  </si>
  <si>
    <t>　 ただし、理由があり、ブロック大会に参加できなかったものについては、理由を申告のうえ札幌地区</t>
    <phoneticPr fontId="2"/>
  </si>
  <si>
    <t xml:space="preserve"> 　空手道連盟の了承を得て、参加できるものとする。その際、参加料はブロック大会分を含めた参加</t>
    <rPh sb="2" eb="4">
      <t>カラテ</t>
    </rPh>
    <rPh sb="27" eb="28">
      <t>サイ</t>
    </rPh>
    <rPh sb="29" eb="32">
      <t>サンカリョウ</t>
    </rPh>
    <rPh sb="37" eb="39">
      <t>タイカイ</t>
    </rPh>
    <rPh sb="39" eb="40">
      <t>ブン</t>
    </rPh>
    <rPh sb="41" eb="42">
      <t>フク</t>
    </rPh>
    <rPh sb="44" eb="46">
      <t>サンカ</t>
    </rPh>
    <phoneticPr fontId="2"/>
  </si>
  <si>
    <t xml:space="preserve">　　　　　　　　　　 　　　　 </t>
    <phoneticPr fontId="2"/>
  </si>
  <si>
    <t xml:space="preserve"> 　負うものとし、地区連は一切関与しません。</t>
    <phoneticPr fontId="2"/>
  </si>
  <si>
    <t>1,500円</t>
    <rPh sb="5" eb="6">
      <t>エン</t>
    </rPh>
    <phoneticPr fontId="2"/>
  </si>
  <si>
    <t>2,000円</t>
    <rPh sb="5" eb="6">
      <t>エン</t>
    </rPh>
    <phoneticPr fontId="2"/>
  </si>
  <si>
    <t>1人1種目</t>
    <rPh sb="1" eb="2">
      <t>ヒト</t>
    </rPh>
    <rPh sb="3" eb="5">
      <t>シュモク</t>
    </rPh>
    <phoneticPr fontId="2"/>
  </si>
  <si>
    <t>　　　　　　　　　　</t>
    <phoneticPr fontId="2"/>
  </si>
  <si>
    <t>②一般の部、複数種目出場可とする。</t>
  </si>
  <si>
    <r>
      <t xml:space="preserve">10．審 判 </t>
    </r>
    <r>
      <rPr>
        <sz val="11"/>
        <color indexed="8"/>
        <rFont val="ＭＳ Ｐ明朝"/>
        <family val="1"/>
        <charset val="128"/>
      </rPr>
      <t xml:space="preserve">員　　 </t>
    </r>
    <rPh sb="3" eb="4">
      <t>シン</t>
    </rPh>
    <rPh sb="5" eb="6">
      <t>ハン</t>
    </rPh>
    <rPh sb="7" eb="8">
      <t>イン</t>
    </rPh>
    <phoneticPr fontId="2"/>
  </si>
  <si>
    <t>小学1年男子</t>
    <rPh sb="0" eb="2">
      <t>ショウガク</t>
    </rPh>
    <rPh sb="3" eb="4">
      <t>ネン</t>
    </rPh>
    <rPh sb="4" eb="6">
      <t>ダンシ</t>
    </rPh>
    <phoneticPr fontId="2"/>
  </si>
  <si>
    <t>小学1年女子</t>
    <rPh sb="0" eb="2">
      <t>ショウガク</t>
    </rPh>
    <rPh sb="3" eb="4">
      <t>ネン</t>
    </rPh>
    <rPh sb="4" eb="6">
      <t>ジョシ</t>
    </rPh>
    <phoneticPr fontId="2"/>
  </si>
  <si>
    <t>小学2年男子</t>
    <rPh sb="0" eb="2">
      <t>ショウガク</t>
    </rPh>
    <rPh sb="3" eb="4">
      <t>ネン</t>
    </rPh>
    <rPh sb="4" eb="6">
      <t>ダンシ</t>
    </rPh>
    <phoneticPr fontId="2"/>
  </si>
  <si>
    <t>小学2年女子</t>
    <rPh sb="0" eb="2">
      <t>ショウガク</t>
    </rPh>
    <rPh sb="3" eb="4">
      <t>ネン</t>
    </rPh>
    <rPh sb="4" eb="6">
      <t>ジョシ</t>
    </rPh>
    <phoneticPr fontId="2"/>
  </si>
  <si>
    <t>小学3年男子</t>
    <rPh sb="0" eb="2">
      <t>ショウガク</t>
    </rPh>
    <rPh sb="3" eb="4">
      <t>ネン</t>
    </rPh>
    <rPh sb="4" eb="6">
      <t>ダンシ</t>
    </rPh>
    <phoneticPr fontId="2"/>
  </si>
  <si>
    <t>小学3年女子</t>
    <rPh sb="0" eb="2">
      <t>ショウガク</t>
    </rPh>
    <rPh sb="3" eb="4">
      <t>ネン</t>
    </rPh>
    <rPh sb="4" eb="6">
      <t>ジョシ</t>
    </rPh>
    <phoneticPr fontId="2"/>
  </si>
  <si>
    <t>小学4年男子</t>
    <rPh sb="0" eb="2">
      <t>ショウガク</t>
    </rPh>
    <rPh sb="3" eb="4">
      <t>ネン</t>
    </rPh>
    <rPh sb="4" eb="6">
      <t>ダンシ</t>
    </rPh>
    <phoneticPr fontId="2"/>
  </si>
  <si>
    <t>小学4年女子</t>
    <rPh sb="0" eb="2">
      <t>ショウガク</t>
    </rPh>
    <rPh sb="3" eb="4">
      <t>ネン</t>
    </rPh>
    <rPh sb="4" eb="6">
      <t xml:space="preserve">ジョシ </t>
    </rPh>
    <phoneticPr fontId="2"/>
  </si>
  <si>
    <t>小学5年男子</t>
    <rPh sb="0" eb="2">
      <t>ショウガク</t>
    </rPh>
    <rPh sb="3" eb="4">
      <t>ネン</t>
    </rPh>
    <rPh sb="4" eb="6">
      <t>ダンシ</t>
    </rPh>
    <phoneticPr fontId="2"/>
  </si>
  <si>
    <t>小学5年女子</t>
    <rPh sb="0" eb="2">
      <t>ショウガク</t>
    </rPh>
    <rPh sb="3" eb="4">
      <t>ネン</t>
    </rPh>
    <rPh sb="4" eb="6">
      <t xml:space="preserve">ジョシ </t>
    </rPh>
    <phoneticPr fontId="2"/>
  </si>
  <si>
    <t>小学6年男子</t>
    <rPh sb="0" eb="2">
      <t>ショウガク</t>
    </rPh>
    <rPh sb="3" eb="4">
      <t>ネン</t>
    </rPh>
    <rPh sb="4" eb="6">
      <t>ダンシ</t>
    </rPh>
    <phoneticPr fontId="2"/>
  </si>
  <si>
    <t>小学6年女子</t>
    <rPh sb="0" eb="2">
      <t>ショウガク</t>
    </rPh>
    <rPh sb="3" eb="4">
      <t>ネン</t>
    </rPh>
    <rPh sb="4" eb="6">
      <t xml:space="preserve">ジョシ </t>
    </rPh>
    <phoneticPr fontId="2"/>
  </si>
  <si>
    <t>札幌地区空手道連盟大会実行委員会にてパソコン抽選で行う。</t>
  </si>
  <si>
    <t>http://www.sapporo-karatedo.com/</t>
    <phoneticPr fontId="2"/>
  </si>
  <si>
    <t>下記のとおり申込みを行ってください。</t>
    <rPh sb="0" eb="2">
      <t>カキ</t>
    </rPh>
    <rPh sb="6" eb="8">
      <t>モウシコミ</t>
    </rPh>
    <rPh sb="10" eb="11">
      <t>オコナ</t>
    </rPh>
    <phoneticPr fontId="2"/>
  </si>
  <si>
    <t>①要項、申込書のダウンロード（下記アドレスからお願いします。）</t>
    <rPh sb="1" eb="3">
      <t>ヨウコウ</t>
    </rPh>
    <rPh sb="4" eb="7">
      <t>モウシコミショ</t>
    </rPh>
    <rPh sb="15" eb="17">
      <t>カキ</t>
    </rPh>
    <rPh sb="24" eb="25">
      <t>ネガ</t>
    </rPh>
    <phoneticPr fontId="28"/>
  </si>
  <si>
    <t>②申込書に記載して、締め切りまでに各ブロック事務局へメールで送信してください。</t>
    <rPh sb="1" eb="4">
      <t>モウシコミショ</t>
    </rPh>
    <rPh sb="5" eb="7">
      <t>キサイ</t>
    </rPh>
    <rPh sb="10" eb="11">
      <t>シ</t>
    </rPh>
    <rPh sb="12" eb="13">
      <t>キ</t>
    </rPh>
    <rPh sb="17" eb="18">
      <t>カク</t>
    </rPh>
    <rPh sb="22" eb="25">
      <t>ジムキョク</t>
    </rPh>
    <rPh sb="30" eb="32">
      <t>ソウシン</t>
    </rPh>
    <phoneticPr fontId="28"/>
  </si>
  <si>
    <t xml:space="preserve"> 　メール送信後2日が過ぎても受信確認メールが届かない場合、【再送】としてメールを送信してください。</t>
    <phoneticPr fontId="28"/>
  </si>
  <si>
    <t>③参加費振込</t>
    <rPh sb="1" eb="4">
      <t>サンカヒ</t>
    </rPh>
    <rPh sb="4" eb="6">
      <t>フリコミ</t>
    </rPh>
    <phoneticPr fontId="28"/>
  </si>
  <si>
    <t>振込先</t>
    <rPh sb="0" eb="3">
      <t>フリコミサキ</t>
    </rPh>
    <phoneticPr fontId="28"/>
  </si>
  <si>
    <t>　</t>
    <phoneticPr fontId="28"/>
  </si>
  <si>
    <t>銀 行 名 　：　北洋銀行　豊平支店</t>
    <rPh sb="0" eb="1">
      <t>ギン</t>
    </rPh>
    <rPh sb="2" eb="3">
      <t>ギョウ</t>
    </rPh>
    <rPh sb="4" eb="5">
      <t>メイ</t>
    </rPh>
    <rPh sb="9" eb="11">
      <t>ホクヨウ</t>
    </rPh>
    <rPh sb="11" eb="13">
      <t>ギンコウ</t>
    </rPh>
    <rPh sb="14" eb="16">
      <t>トヨヒラ</t>
    </rPh>
    <rPh sb="16" eb="18">
      <t>シテン</t>
    </rPh>
    <phoneticPr fontId="28"/>
  </si>
  <si>
    <t>口座番号　：　普通預金　1302168</t>
    <phoneticPr fontId="2"/>
  </si>
  <si>
    <t>口 座 名　 ： 　札幌地区空手道連盟　　　理事長　　千田裕也</t>
    <rPh sb="0" eb="1">
      <t>クチ</t>
    </rPh>
    <rPh sb="2" eb="3">
      <t>ザ</t>
    </rPh>
    <rPh sb="4" eb="5">
      <t>メイ</t>
    </rPh>
    <rPh sb="10" eb="12">
      <t>サッポロ</t>
    </rPh>
    <rPh sb="12" eb="14">
      <t>チク</t>
    </rPh>
    <rPh sb="14" eb="16">
      <t>カラテ</t>
    </rPh>
    <rPh sb="16" eb="17">
      <t>ドウ</t>
    </rPh>
    <rPh sb="17" eb="19">
      <t>レンメイ</t>
    </rPh>
    <rPh sb="22" eb="25">
      <t>リジチョウ</t>
    </rPh>
    <rPh sb="27" eb="29">
      <t>チダ</t>
    </rPh>
    <rPh sb="29" eb="31">
      <t>ユウヤ</t>
    </rPh>
    <phoneticPr fontId="28"/>
  </si>
  <si>
    <t>　 　　　　　　 ｻﾂﾎﾟﾛﾁｸｶﾗﾃﾄﾞｳﾚﾝﾒｲ　ﾘｼﾞﾁﾖｳ　 ﾁﾀﾞﾕｳﾔ</t>
    <phoneticPr fontId="28"/>
  </si>
  <si>
    <t>※必ず振込時は道場名を記入してください。</t>
    <rPh sb="1" eb="2">
      <t>カナラ</t>
    </rPh>
    <rPh sb="3" eb="5">
      <t>フリコミ</t>
    </rPh>
    <rPh sb="5" eb="6">
      <t>ジ</t>
    </rPh>
    <rPh sb="7" eb="10">
      <t>ドウジョウメイ</t>
    </rPh>
    <rPh sb="11" eb="13">
      <t>キニュウ</t>
    </rPh>
    <phoneticPr fontId="28"/>
  </si>
  <si>
    <t>令和6年9月20日（金）必着　　　期日厳守</t>
    <rPh sb="10" eb="11">
      <t>キン</t>
    </rPh>
    <phoneticPr fontId="2"/>
  </si>
  <si>
    <t>　　　　　　　　　</t>
    <phoneticPr fontId="2"/>
  </si>
  <si>
    <t>④エントリー確認</t>
    <rPh sb="6" eb="8">
      <t>カクニン</t>
    </rPh>
    <phoneticPr fontId="28"/>
  </si>
  <si>
    <t>　 参加費は下記口座へ申込締切日までに振り込んでください。</t>
    <rPh sb="2" eb="5">
      <t>サンカヒ</t>
    </rPh>
    <rPh sb="6" eb="8">
      <t>カキ</t>
    </rPh>
    <rPh sb="8" eb="10">
      <t>コウザ</t>
    </rPh>
    <rPh sb="11" eb="13">
      <t>モウシコミ</t>
    </rPh>
    <rPh sb="13" eb="16">
      <t>シメキリビ</t>
    </rPh>
    <rPh sb="19" eb="20">
      <t>フ</t>
    </rPh>
    <rPh sb="21" eb="22">
      <t>コ</t>
    </rPh>
    <phoneticPr fontId="28"/>
  </si>
  <si>
    <t xml:space="preserve"> 　エントリー名簿がアップされましたら、必ず確認をしてください。締切までに連絡がない場合は、</t>
    <rPh sb="7" eb="9">
      <t>メイボ</t>
    </rPh>
    <rPh sb="20" eb="21">
      <t>カナラ</t>
    </rPh>
    <rPh sb="22" eb="24">
      <t>カクニン</t>
    </rPh>
    <rPh sb="32" eb="34">
      <t>シメキリ</t>
    </rPh>
    <rPh sb="37" eb="39">
      <t>レンラク</t>
    </rPh>
    <rPh sb="42" eb="44">
      <t>バアイ</t>
    </rPh>
    <phoneticPr fontId="28"/>
  </si>
  <si>
    <t xml:space="preserve"> 　その後の修正は認めません。</t>
    <rPh sb="4" eb="5">
      <t>ゴ</t>
    </rPh>
    <rPh sb="6" eb="8">
      <t>シュウセイ</t>
    </rPh>
    <rPh sb="9" eb="10">
      <t>ミト</t>
    </rPh>
    <phoneticPr fontId="28"/>
  </si>
  <si>
    <t>18．注意事項　　</t>
    <rPh sb="3" eb="5">
      <t>チュウイ</t>
    </rPh>
    <rPh sb="5" eb="7">
      <t>ジコウ</t>
    </rPh>
    <phoneticPr fontId="2"/>
  </si>
  <si>
    <t>①選手の変更は認めません。</t>
    <phoneticPr fontId="2"/>
  </si>
  <si>
    <t>②空手着の左胸に所属団体名を明記してください。</t>
    <phoneticPr fontId="28"/>
  </si>
  <si>
    <t>　　　　</t>
    <phoneticPr fontId="2"/>
  </si>
  <si>
    <t>④競技中に傷害を受けた場合、主催者は応急手当の他責任を持ちません。</t>
    <phoneticPr fontId="28"/>
  </si>
  <si>
    <t>⑤組手競技安全具（連盟が指定する用具を使用してください。）</t>
    <phoneticPr fontId="28"/>
  </si>
  <si>
    <t>⑥参加団体は、１人以上の審判員を出すこと。</t>
  </si>
  <si>
    <t>⑧監督は監督ＩＤを携帯提示し、選手一人に対し、一人としてください。また講習会内容を厳守のこと。</t>
    <rPh sb="15" eb="17">
      <t>センシュ</t>
    </rPh>
    <rPh sb="17" eb="19">
      <t>ヒトリ</t>
    </rPh>
    <rPh sb="20" eb="21">
      <t>タイ</t>
    </rPh>
    <rPh sb="23" eb="25">
      <t>ヒトリ</t>
    </rPh>
    <rPh sb="35" eb="38">
      <t>コウシュウカイ</t>
    </rPh>
    <rPh sb="38" eb="40">
      <t>ナイヨウ</t>
    </rPh>
    <rPh sb="41" eb="43">
      <t>ゲンシュ</t>
    </rPh>
    <phoneticPr fontId="28"/>
  </si>
  <si>
    <t>⑨大会プログラムは作成しませんので、各自でホームページからダウンロードしてください。</t>
    <rPh sb="1" eb="3">
      <t>タイカイ</t>
    </rPh>
    <rPh sb="9" eb="11">
      <t>サクセイ</t>
    </rPh>
    <rPh sb="18" eb="20">
      <t>カクジ</t>
    </rPh>
    <phoneticPr fontId="2"/>
  </si>
  <si>
    <t>※　大会役員･審判員には、駐車券を発行します、駐車券の無い車両は、</t>
    <rPh sb="2" eb="4">
      <t>タイカイ</t>
    </rPh>
    <rPh sb="4" eb="6">
      <t>ヤクイン</t>
    </rPh>
    <rPh sb="7" eb="10">
      <t>シンパンイン</t>
    </rPh>
    <rPh sb="13" eb="15">
      <t>チュウシャ</t>
    </rPh>
    <rPh sb="15" eb="16">
      <t>ケン</t>
    </rPh>
    <rPh sb="17" eb="19">
      <t>ハッコウ</t>
    </rPh>
    <rPh sb="23" eb="25">
      <t>チュウシャ</t>
    </rPh>
    <rPh sb="25" eb="26">
      <t>ケン</t>
    </rPh>
    <rPh sb="27" eb="28">
      <t>ナ</t>
    </rPh>
    <rPh sb="29" eb="31">
      <t>シャリョウ</t>
    </rPh>
    <phoneticPr fontId="28"/>
  </si>
  <si>
    <t>17．締　　　切　　　</t>
    <rPh sb="3" eb="4">
      <t>シメ</t>
    </rPh>
    <rPh sb="7" eb="8">
      <t>キリ</t>
    </rPh>
    <phoneticPr fontId="2"/>
  </si>
  <si>
    <t>14．褒　　　賞　　　</t>
    <rPh sb="3" eb="4">
      <t>ホ</t>
    </rPh>
    <rPh sb="7" eb="8">
      <t>ショウ</t>
    </rPh>
    <phoneticPr fontId="2"/>
  </si>
  <si>
    <t>15．組合抽選　　　</t>
    <rPh sb="3" eb="5">
      <t>クミアイ</t>
    </rPh>
    <rPh sb="5" eb="7">
      <t>チュウセン</t>
    </rPh>
    <phoneticPr fontId="2"/>
  </si>
  <si>
    <t>16．申込方法　　　</t>
    <rPh sb="3" eb="5">
      <t>モウシコミ</t>
    </rPh>
    <rPh sb="5" eb="7">
      <t>ホウホウ</t>
    </rPh>
    <phoneticPr fontId="2"/>
  </si>
  <si>
    <t>13．競技種目　　</t>
    <rPh sb="3" eb="5">
      <t>キョウギ</t>
    </rPh>
    <rPh sb="5" eb="7">
      <t>シュモク</t>
    </rPh>
    <phoneticPr fontId="2"/>
  </si>
  <si>
    <t>12．参加費用　　　</t>
    <rPh sb="3" eb="5">
      <t>サンカ</t>
    </rPh>
    <rPh sb="5" eb="7">
      <t>ヒヨウ</t>
    </rPh>
    <phoneticPr fontId="2"/>
  </si>
  <si>
    <t>11．参加資格　　　</t>
    <rPh sb="3" eb="5">
      <t>サンカ</t>
    </rPh>
    <rPh sb="5" eb="7">
      <t>シカク</t>
    </rPh>
    <phoneticPr fontId="2"/>
  </si>
  <si>
    <t>第65回 札幌市民スポーツ大会 空手道競技</t>
    <rPh sb="0" eb="1">
      <t>ダイ</t>
    </rPh>
    <rPh sb="3" eb="4">
      <t>カイ</t>
    </rPh>
    <rPh sb="5" eb="7">
      <t>サッポロ</t>
    </rPh>
    <rPh sb="7" eb="9">
      <t>シミン</t>
    </rPh>
    <rPh sb="13" eb="15">
      <t>タイカイ</t>
    </rPh>
    <rPh sb="16" eb="19">
      <t>カラテドウ</t>
    </rPh>
    <rPh sb="19" eb="21">
      <t>キョウギ</t>
    </rPh>
    <phoneticPr fontId="2"/>
  </si>
  <si>
    <t>第65回札幌市民スポーツ大会 空手道競技</t>
    <rPh sb="0" eb="1">
      <t>ダイ</t>
    </rPh>
    <rPh sb="3" eb="4">
      <t>カイ</t>
    </rPh>
    <rPh sb="4" eb="7">
      <t>サッポロシ</t>
    </rPh>
    <rPh sb="7" eb="8">
      <t>ミン</t>
    </rPh>
    <rPh sb="12" eb="14">
      <t>タイカイ</t>
    </rPh>
    <rPh sb="15" eb="18">
      <t>カラテドウ</t>
    </rPh>
    <rPh sb="18" eb="20">
      <t>キョウギ</t>
    </rPh>
    <phoneticPr fontId="2"/>
  </si>
  <si>
    <t>責任者
（学校長）</t>
    <rPh sb="0" eb="3">
      <t>セキニンシャ</t>
    </rPh>
    <rPh sb="5" eb="8">
      <t>ガッコウチョウ</t>
    </rPh>
    <phoneticPr fontId="2"/>
  </si>
  <si>
    <t>住        所</t>
    <rPh sb="0" eb="1">
      <t>ジュウ</t>
    </rPh>
    <rPh sb="9" eb="10">
      <t>ショ</t>
    </rPh>
    <phoneticPr fontId="2"/>
  </si>
  <si>
    <t>〒　　　－</t>
    <phoneticPr fontId="2"/>
  </si>
  <si>
    <t>連絡責任者
（顧　問）</t>
    <rPh sb="0" eb="2">
      <t>レンラク</t>
    </rPh>
    <rPh sb="2" eb="5">
      <t>セキニンシャ</t>
    </rPh>
    <rPh sb="7" eb="8">
      <t>カエリミ</t>
    </rPh>
    <rPh sb="9" eb="10">
      <t>トイ</t>
    </rPh>
    <phoneticPr fontId="2"/>
  </si>
  <si>
    <t>電話　　　　－　　　　　－</t>
    <rPh sb="0" eb="2">
      <t>デンワ</t>
    </rPh>
    <phoneticPr fontId="2"/>
  </si>
  <si>
    <t>小1男</t>
    <rPh sb="0" eb="1">
      <t>ショウ</t>
    </rPh>
    <rPh sb="2" eb="3">
      <t>ダン</t>
    </rPh>
    <phoneticPr fontId="2"/>
  </si>
  <si>
    <t>小1女</t>
    <rPh sb="0" eb="1">
      <t>ショウ</t>
    </rPh>
    <rPh sb="2" eb="3">
      <t>オンナ</t>
    </rPh>
    <phoneticPr fontId="2"/>
  </si>
  <si>
    <t>小2男</t>
    <rPh sb="0" eb="1">
      <t>ショウ</t>
    </rPh>
    <rPh sb="2" eb="3">
      <t>ダン</t>
    </rPh>
    <phoneticPr fontId="2"/>
  </si>
  <si>
    <t>小2女</t>
    <rPh sb="0" eb="1">
      <t>ショウ</t>
    </rPh>
    <rPh sb="2" eb="3">
      <t>オンナ</t>
    </rPh>
    <phoneticPr fontId="2"/>
  </si>
  <si>
    <t>小3男</t>
    <rPh sb="0" eb="1">
      <t>ショウ</t>
    </rPh>
    <rPh sb="2" eb="3">
      <t>ダン</t>
    </rPh>
    <phoneticPr fontId="2"/>
  </si>
  <si>
    <t>小4女</t>
    <rPh sb="0" eb="1">
      <t>ショウ</t>
    </rPh>
    <rPh sb="2" eb="3">
      <t>オンナ</t>
    </rPh>
    <phoneticPr fontId="2"/>
  </si>
  <si>
    <t>組　　　　　　　　　　手</t>
    <rPh sb="0" eb="1">
      <t>クミ</t>
    </rPh>
    <rPh sb="11" eb="12">
      <t>テ</t>
    </rPh>
    <phoneticPr fontId="2"/>
  </si>
  <si>
    <t>審判費用負担金</t>
    <rPh sb="0" eb="4">
      <t>シンパンヒヨウ</t>
    </rPh>
    <rPh sb="4" eb="7">
      <t>フタンキン</t>
    </rPh>
    <phoneticPr fontId="2"/>
  </si>
  <si>
    <t>振込ご依頼人名（カナ）：</t>
    <rPh sb="0" eb="2">
      <t>フリコミ</t>
    </rPh>
    <rPh sb="3" eb="6">
      <t>イライニン</t>
    </rPh>
    <rPh sb="6" eb="7">
      <t>メイ</t>
    </rPh>
    <phoneticPr fontId="2"/>
  </si>
  <si>
    <t>振　込　予　定　日　　　：</t>
    <rPh sb="0" eb="1">
      <t>シン</t>
    </rPh>
    <rPh sb="2" eb="3">
      <t>コ</t>
    </rPh>
    <rPh sb="4" eb="5">
      <t>ヨ</t>
    </rPh>
    <rPh sb="6" eb="7">
      <t>サダム</t>
    </rPh>
    <rPh sb="8" eb="9">
      <t>ヒ</t>
    </rPh>
    <phoneticPr fontId="2"/>
  </si>
  <si>
    <t>　　月　　　日</t>
    <phoneticPr fontId="2"/>
  </si>
  <si>
    <t>申　　　　込　　　　書　　（ ２ ）</t>
    <rPh sb="0" eb="11">
      <t>モウシコミショ</t>
    </rPh>
    <phoneticPr fontId="2"/>
  </si>
  <si>
    <t>予選</t>
    <rPh sb="0" eb="2">
      <t>ヨセン</t>
    </rPh>
    <phoneticPr fontId="2"/>
  </si>
  <si>
    <t>男</t>
    <rPh sb="0" eb="1">
      <t>オトコ</t>
    </rPh>
    <phoneticPr fontId="2"/>
  </si>
  <si>
    <t>女</t>
    <rPh sb="0" eb="1">
      <t>オンナ</t>
    </rPh>
    <phoneticPr fontId="2"/>
  </si>
  <si>
    <t>小1</t>
    <rPh sb="0" eb="1">
      <t>ショウ</t>
    </rPh>
    <phoneticPr fontId="2"/>
  </si>
  <si>
    <t>小2</t>
    <rPh sb="0" eb="1">
      <t>ショウ</t>
    </rPh>
    <phoneticPr fontId="2"/>
  </si>
  <si>
    <t>小3</t>
    <rPh sb="0" eb="1">
      <t>ショウ</t>
    </rPh>
    <phoneticPr fontId="2"/>
  </si>
  <si>
    <t>小4</t>
    <rPh sb="0" eb="1">
      <t>ショウ</t>
    </rPh>
    <phoneticPr fontId="2"/>
  </si>
  <si>
    <t>小5</t>
    <rPh sb="0" eb="1">
      <t>ショウ</t>
    </rPh>
    <phoneticPr fontId="2"/>
  </si>
  <si>
    <t>小6</t>
    <rPh sb="0" eb="1">
      <t>ショウ</t>
    </rPh>
    <phoneticPr fontId="2"/>
  </si>
  <si>
    <t>中1</t>
    <rPh sb="0" eb="1">
      <t>チュウ</t>
    </rPh>
    <phoneticPr fontId="2"/>
  </si>
  <si>
    <t>中2</t>
    <rPh sb="0" eb="1">
      <t>チュウ</t>
    </rPh>
    <phoneticPr fontId="2"/>
  </si>
  <si>
    <t>中3</t>
    <rPh sb="0" eb="1">
      <t>チュウ</t>
    </rPh>
    <phoneticPr fontId="2"/>
  </si>
  <si>
    <t>一般</t>
    <rPh sb="0" eb="2">
      <t>イッパン</t>
    </rPh>
    <phoneticPr fontId="2"/>
  </si>
  <si>
    <t>○</t>
    <phoneticPr fontId="2"/>
  </si>
  <si>
    <t>ブロック大会不参加理由</t>
    <rPh sb="4" eb="6">
      <t>タイカイ</t>
    </rPh>
    <rPh sb="6" eb="9">
      <t>フサンカ</t>
    </rPh>
    <rPh sb="9" eb="11">
      <t>リユウ</t>
    </rPh>
    <phoneticPr fontId="2"/>
  </si>
  <si>
    <t>①幼児・小学1年生〜3年生／形試合・組手試合</t>
    <phoneticPr fontId="28"/>
  </si>
  <si>
    <t>②小学4年生〜6年生・中学生・一般／形試合・組手試合（初級・上級レベル別）</t>
    <phoneticPr fontId="28"/>
  </si>
  <si>
    <t>　・小学生、中学生／小学１年から中学生まで各学年別、男女別で競技を行います。</t>
    <phoneticPr fontId="2"/>
  </si>
  <si>
    <t>　・幼児／男女混合で競技を行います。</t>
    <phoneticPr fontId="2"/>
  </si>
  <si>
    <t xml:space="preserve"> 　料を収めることとする。</t>
    <phoneticPr fontId="2"/>
  </si>
  <si>
    <t>③大会参加は各個人、所属団体の責任で参加するものとし、怪我等の責任は各個人、所属団体が</t>
    <rPh sb="34" eb="37">
      <t>カクコジン</t>
    </rPh>
    <rPh sb="38" eb="42">
      <t>ショゾクダンタイ</t>
    </rPh>
    <phoneticPr fontId="2"/>
  </si>
  <si>
    <t>幼児・小・中学生の部</t>
    <rPh sb="0" eb="2">
      <t>ヨウジ</t>
    </rPh>
    <rPh sb="3" eb="4">
      <t>ショウ</t>
    </rPh>
    <rPh sb="5" eb="8">
      <t>チュウガクセイ</t>
    </rPh>
    <rPh sb="9" eb="10">
      <t>ブ</t>
    </rPh>
    <phoneticPr fontId="2"/>
  </si>
  <si>
    <t>一般　男女の部</t>
    <rPh sb="0" eb="2">
      <t>イッパン</t>
    </rPh>
    <rPh sb="3" eb="5">
      <t>ダンジョ</t>
    </rPh>
    <rPh sb="6" eb="7">
      <t>ブ</t>
    </rPh>
    <phoneticPr fontId="2"/>
  </si>
  <si>
    <r>
      <t>①幼児・小・中学生の部、</t>
    </r>
    <r>
      <rPr>
        <u/>
        <sz val="11"/>
        <color theme="1"/>
        <rFont val="ＭＳ Ｐ明朝"/>
        <family val="1"/>
        <charset val="128"/>
      </rPr>
      <t>１人１種目のみの出場</t>
    </r>
    <r>
      <rPr>
        <sz val="11"/>
        <color theme="1"/>
        <rFont val="ＭＳ Ｐ明朝"/>
        <family val="1"/>
        <charset val="128"/>
      </rPr>
      <t>とする。</t>
    </r>
    <phoneticPr fontId="2"/>
  </si>
  <si>
    <t>※参加人数に制限はありません。</t>
    <phoneticPr fontId="2"/>
  </si>
  <si>
    <t>形種目・組手種目とも3位までとし、3位決定戦は行わない。</t>
    <phoneticPr fontId="2"/>
  </si>
  <si>
    <t>《送信先メールアドレス》　　</t>
    <rPh sb="1" eb="3">
      <t>ソウシン</t>
    </rPh>
    <rPh sb="3" eb="4">
      <t>サキ</t>
    </rPh>
    <phoneticPr fontId="2"/>
  </si>
  <si>
    <t>件名に【市民大会申込】とご記載下さい。</t>
  </si>
  <si>
    <t xml:space="preserve"> ※期日後の申込は受け付けない。（プログラム準備のため期日厳守のこと。）</t>
    <phoneticPr fontId="2"/>
  </si>
  <si>
    <t>③選手は必ず傷害保険に加入していること。</t>
    <phoneticPr fontId="2"/>
  </si>
  <si>
    <t>⑦期日後の申込みは、一切受付ない。</t>
    <rPh sb="2" eb="3">
      <t>ニチ</t>
    </rPh>
    <phoneticPr fontId="2"/>
  </si>
  <si>
    <t>　　　　　　　　  近隣の有料駐車場および公共の交通機関をご利用下さい。　　　　　</t>
    <rPh sb="10" eb="12">
      <t>キンリン</t>
    </rPh>
    <rPh sb="13" eb="15">
      <t>ユウリョウ</t>
    </rPh>
    <rPh sb="15" eb="18">
      <t>チュウシャジョウ</t>
    </rPh>
    <rPh sb="21" eb="23">
      <t>コウキョウ</t>
    </rPh>
    <rPh sb="24" eb="26">
      <t>コウツウ</t>
    </rPh>
    <rPh sb="26" eb="28">
      <t>キカン</t>
    </rPh>
    <rPh sb="30" eb="32">
      <t>リヨウ</t>
    </rPh>
    <rPh sb="32" eb="33">
      <t>クダ</t>
    </rPh>
    <phoneticPr fontId="28"/>
  </si>
  <si>
    <t>　　　　　　　 　 登録団体の責任者は各ご家庭への連絡を徹底して下さい。</t>
    <rPh sb="10" eb="12">
      <t>トウロク</t>
    </rPh>
    <rPh sb="12" eb="14">
      <t>ダンタイ</t>
    </rPh>
    <rPh sb="15" eb="18">
      <t>セキニンシャ</t>
    </rPh>
    <rPh sb="19" eb="20">
      <t>カク</t>
    </rPh>
    <rPh sb="21" eb="23">
      <t>カテイ</t>
    </rPh>
    <rPh sb="25" eb="27">
      <t>レンラク</t>
    </rPh>
    <rPh sb="28" eb="30">
      <t>テッテイ</t>
    </rPh>
    <rPh sb="32" eb="33">
      <t>クダ</t>
    </rPh>
    <phoneticPr fontId="28"/>
  </si>
  <si>
    <t>　　　　　　　  　以前、他の区体育館を使用したときに、駐車に関するマナーの悪さを厳重に</t>
    <rPh sb="10" eb="12">
      <t>イゼン</t>
    </rPh>
    <rPh sb="13" eb="14">
      <t>タ</t>
    </rPh>
    <rPh sb="15" eb="16">
      <t>ク</t>
    </rPh>
    <rPh sb="16" eb="19">
      <t>タイイクカン</t>
    </rPh>
    <rPh sb="20" eb="22">
      <t>シヨウ</t>
    </rPh>
    <rPh sb="28" eb="30">
      <t>チュウシャ</t>
    </rPh>
    <rPh sb="31" eb="32">
      <t>カン</t>
    </rPh>
    <rPh sb="38" eb="39">
      <t>ワル</t>
    </rPh>
    <rPh sb="41" eb="43">
      <t>ゲンジュウ</t>
    </rPh>
    <phoneticPr fontId="28"/>
  </si>
  <si>
    <t>　　　　　　　  　注意されております。会場使用を断られかねない事態ですのでご協力下さい。　　　　　　　　　　　</t>
    <rPh sb="10" eb="12">
      <t>チュウイ</t>
    </rPh>
    <rPh sb="20" eb="22">
      <t>カイジョウ</t>
    </rPh>
    <rPh sb="22" eb="24">
      <t>シヨウ</t>
    </rPh>
    <rPh sb="25" eb="26">
      <t>コトワ</t>
    </rPh>
    <rPh sb="32" eb="34">
      <t>ジタイ</t>
    </rPh>
    <rPh sb="39" eb="41">
      <t>キョウリョク</t>
    </rPh>
    <rPh sb="41" eb="42">
      <t>クダ</t>
    </rPh>
    <phoneticPr fontId="28"/>
  </si>
  <si>
    <t>大会は皆様のご理解のもと運営されています。協賛広告並びに補助役員のご協力をよろしくお願い致します。</t>
    <rPh sb="0" eb="2">
      <t>タイカイ</t>
    </rPh>
    <rPh sb="3" eb="5">
      <t>ミナサマ</t>
    </rPh>
    <rPh sb="7" eb="9">
      <t>リカイ</t>
    </rPh>
    <rPh sb="12" eb="14">
      <t>ウンエイ</t>
    </rPh>
    <rPh sb="21" eb="23">
      <t>キョウサン</t>
    </rPh>
    <rPh sb="23" eb="25">
      <t>コウコク</t>
    </rPh>
    <rPh sb="25" eb="26">
      <t>ナラ</t>
    </rPh>
    <rPh sb="28" eb="30">
      <t>ホジョ</t>
    </rPh>
    <rPh sb="30" eb="32">
      <t>ヤクイン</t>
    </rPh>
    <rPh sb="34" eb="36">
      <t>キョウリョク</t>
    </rPh>
    <phoneticPr fontId="28"/>
  </si>
  <si>
    <t>白石区体育館　札幌市白石区南郷通6丁目北1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</si>
</sst>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7">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8"/>
      <name val="ＭＳ Ｐ明朝"/>
      <family val="1"/>
      <charset val="128"/>
    </font>
    <font>
      <sz val="14"/>
      <name val="ＭＳ Ｐ明朝"/>
      <family val="1"/>
      <charset val="128"/>
    </font>
    <font>
      <sz val="16"/>
      <name val="ＭＳ Ｐ明朝"/>
      <family val="1"/>
      <charset val="128"/>
    </font>
    <font>
      <sz val="12"/>
      <name val="ＭＳ Ｐ明朝"/>
      <family val="1"/>
      <charset val="128"/>
    </font>
    <font>
      <sz val="12"/>
      <name val="ＭＳ Ｐゴシック"/>
      <family val="3"/>
      <charset val="128"/>
    </font>
    <font>
      <sz val="8"/>
      <name val="ＭＳ Ｐゴシック"/>
      <family val="3"/>
      <charset val="128"/>
    </font>
    <font>
      <b/>
      <sz val="12"/>
      <name val="ＭＳ Ｐ明朝"/>
      <family val="1"/>
      <charset val="128"/>
    </font>
    <font>
      <sz val="10"/>
      <name val="ＭＳ Ｐ明朝"/>
      <family val="1"/>
      <charset val="128"/>
    </font>
    <font>
      <u/>
      <sz val="8"/>
      <name val="ＭＳ Ｐ明朝"/>
      <family val="1"/>
      <charset val="128"/>
    </font>
    <font>
      <u/>
      <sz val="9"/>
      <name val="ＭＳ Ｐ明朝"/>
      <family val="1"/>
      <charset val="128"/>
    </font>
    <font>
      <sz val="9"/>
      <name val="ＭＳ Ｐ明朝"/>
      <family val="1"/>
      <charset val="128"/>
    </font>
    <font>
      <sz val="18"/>
      <name val="ＭＳ Ｐ明朝"/>
      <family val="1"/>
      <charset val="128"/>
    </font>
    <font>
      <b/>
      <sz val="14"/>
      <name val="ＭＳ Ｐ明朝"/>
      <family val="1"/>
      <charset val="128"/>
    </font>
    <font>
      <u/>
      <sz val="11"/>
      <color indexed="12"/>
      <name val="ＭＳ Ｐゴシック"/>
      <family val="3"/>
      <charset val="128"/>
    </font>
    <font>
      <sz val="14"/>
      <name val="ＭＳ Ｐゴシック"/>
      <family val="3"/>
      <charset val="128"/>
    </font>
    <font>
      <sz val="9"/>
      <name val="ＭＳ Ｐゴシック"/>
      <family val="3"/>
      <charset val="128"/>
    </font>
    <font>
      <b/>
      <sz val="16"/>
      <name val="ＭＳ Ｐ明朝"/>
      <family val="1"/>
      <charset val="128"/>
    </font>
    <font>
      <b/>
      <sz val="11"/>
      <name val="ＭＳ Ｐ明朝"/>
      <family val="1"/>
      <charset val="128"/>
    </font>
    <font>
      <sz val="11"/>
      <color indexed="8"/>
      <name val="ＭＳ Ｐ明朝"/>
      <family val="1"/>
      <charset val="128"/>
    </font>
    <font>
      <u/>
      <sz val="22"/>
      <name val="ＭＳ Ｐ明朝"/>
      <family val="1"/>
      <charset val="128"/>
    </font>
    <font>
      <sz val="6"/>
      <name val="ＭＳ Ｐ明朝"/>
      <family val="1"/>
      <charset val="128"/>
    </font>
    <font>
      <sz val="10"/>
      <name val="ＭＳ Ｐゴシック"/>
      <family val="3"/>
      <charset val="128"/>
    </font>
    <font>
      <b/>
      <sz val="16"/>
      <name val="ＭＳ Ｐ明朝"/>
      <family val="1"/>
      <charset val="128"/>
    </font>
    <font>
      <sz val="11"/>
      <name val="ＭＳ Ｐ明朝"/>
      <family val="1"/>
      <charset val="128"/>
    </font>
    <font>
      <sz val="6"/>
      <name val="ＭＳ Ｐゴシック"/>
      <family val="3"/>
      <charset val="128"/>
    </font>
    <font>
      <sz val="11"/>
      <name val="ＭＳ Ｐゴシック"/>
      <family val="3"/>
      <charset val="128"/>
    </font>
    <font>
      <b/>
      <sz val="11"/>
      <name val="ＭＳ Ｐ明朝"/>
      <family val="1"/>
      <charset val="128"/>
    </font>
    <font>
      <u/>
      <sz val="22"/>
      <color indexed="12"/>
      <name val="ＭＳ Ｐゴシック"/>
      <family val="3"/>
      <charset val="128"/>
    </font>
    <font>
      <sz val="14"/>
      <name val="ＭＳ Ｐ明朝"/>
      <family val="1"/>
      <charset val="128"/>
    </font>
    <font>
      <u/>
      <sz val="16"/>
      <color indexed="12"/>
      <name val="ＭＳ Ｐゴシック"/>
      <family val="3"/>
      <charset val="128"/>
    </font>
    <font>
      <b/>
      <u/>
      <sz val="22"/>
      <name val="ＭＳ Ｐ明朝"/>
      <family val="1"/>
      <charset val="128"/>
    </font>
    <font>
      <sz val="22"/>
      <name val="ＭＳ Ｐ明朝"/>
      <family val="1"/>
      <charset val="128"/>
    </font>
    <font>
      <b/>
      <u/>
      <sz val="18"/>
      <name val="ＭＳ Ｐ明朝"/>
      <family val="1"/>
      <charset val="128"/>
    </font>
    <font>
      <sz val="18"/>
      <name val="ＭＳ Ｐ明朝"/>
      <family val="1"/>
      <charset val="128"/>
    </font>
    <font>
      <sz val="12"/>
      <name val="ＭＳ Ｐ明朝"/>
      <family val="1"/>
      <charset val="128"/>
    </font>
    <font>
      <sz val="16"/>
      <name val="ＭＳ Ｐ明朝"/>
      <family val="1"/>
      <charset val="128"/>
    </font>
    <font>
      <sz val="11"/>
      <color theme="1"/>
      <name val="ＭＳ Ｐ明朝"/>
      <family val="1"/>
      <charset val="128"/>
    </font>
    <font>
      <b/>
      <sz val="16"/>
      <color rgb="FFFF0000"/>
      <name val="ＭＳ Ｐ明朝"/>
      <family val="1"/>
      <charset val="128"/>
    </font>
    <font>
      <b/>
      <sz val="14"/>
      <color rgb="FFFF0000"/>
      <name val="ＭＳ Ｐ明朝"/>
      <family val="1"/>
      <charset val="128"/>
    </font>
    <font>
      <sz val="14"/>
      <color theme="1"/>
      <name val="ＭＳ Ｐ明朝"/>
      <family val="1"/>
      <charset val="128"/>
    </font>
    <font>
      <u/>
      <sz val="11"/>
      <color theme="1"/>
      <name val="ＭＳ Ｐ明朝"/>
      <family val="1"/>
      <charset val="128"/>
    </font>
    <font>
      <b/>
      <sz val="11"/>
      <name val="ＭＳ Ｐゴシック"/>
      <family val="3"/>
      <charset val="128"/>
    </font>
    <font>
      <sz val="14"/>
      <color rgb="FFFF0000"/>
      <name val="ＭＳ Ｐ明朝"/>
      <family val="1"/>
      <charset val="128"/>
    </font>
  </fonts>
  <fills count="2">
    <fill>
      <patternFill patternType="none"/>
    </fill>
    <fill>
      <patternFill patternType="gray125"/>
    </fill>
  </fills>
  <borders count="73">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dotted">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dotted">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double">
        <color indexed="64"/>
      </bottom>
      <diagonal/>
    </border>
    <border>
      <left/>
      <right style="thin">
        <color indexed="64"/>
      </right>
      <top style="medium">
        <color indexed="64"/>
      </top>
      <bottom/>
      <diagonal/>
    </border>
    <border>
      <left/>
      <right style="thin">
        <color indexed="64"/>
      </right>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double">
        <color indexed="64"/>
      </bottom>
      <diagonal/>
    </border>
    <border>
      <left/>
      <right style="thin">
        <color indexed="64"/>
      </right>
      <top/>
      <bottom style="medium">
        <color indexed="64"/>
      </bottom>
      <diagonal/>
    </border>
  </borders>
  <cellStyleXfs count="2">
    <xf numFmtId="0" fontId="0" fillId="0" borderId="0">
      <alignment vertical="center"/>
    </xf>
    <xf numFmtId="0" fontId="17" fillId="0" borderId="0" applyNumberFormat="0" applyFill="0" applyBorder="0" applyAlignment="0" applyProtection="0">
      <alignment vertical="top"/>
      <protection locked="0"/>
    </xf>
  </cellStyleXfs>
  <cellXfs count="355">
    <xf numFmtId="0" fontId="0" fillId="0" borderId="0" xfId="0">
      <alignment vertical="center"/>
    </xf>
    <xf numFmtId="0" fontId="1" fillId="0" borderId="0" xfId="0" applyFont="1" applyProtection="1">
      <alignment vertical="center"/>
      <protection locked="0"/>
    </xf>
    <xf numFmtId="0" fontId="1" fillId="0" borderId="0" xfId="0" applyFont="1" applyAlignment="1" applyProtection="1">
      <alignment horizontal="center" vertical="center"/>
      <protection locked="0"/>
    </xf>
    <xf numFmtId="0" fontId="15" fillId="0" borderId="0" xfId="0" applyFont="1" applyAlignment="1" applyProtection="1">
      <alignment horizontal="center" vertical="center"/>
      <protection locked="0"/>
    </xf>
    <xf numFmtId="0" fontId="7" fillId="0" borderId="0" xfId="0" applyFont="1" applyAlignment="1" applyProtection="1">
      <alignment horizontal="center" vertical="center"/>
      <protection locked="0"/>
    </xf>
    <xf numFmtId="0" fontId="3" fillId="0" borderId="0" xfId="0" applyFont="1" applyProtection="1">
      <alignment vertical="center"/>
      <protection locked="0"/>
    </xf>
    <xf numFmtId="0" fontId="7" fillId="0" borderId="0" xfId="0" applyFont="1" applyAlignment="1" applyProtection="1">
      <protection locked="0"/>
    </xf>
    <xf numFmtId="0" fontId="5" fillId="0" borderId="0" xfId="0" applyFont="1" applyAlignment="1" applyProtection="1">
      <alignment horizontal="center" vertical="center"/>
      <protection locked="0"/>
    </xf>
    <xf numFmtId="0" fontId="16" fillId="0" borderId="0" xfId="0" applyFont="1" applyProtection="1">
      <alignment vertical="center"/>
      <protection locked="0"/>
    </xf>
    <xf numFmtId="0" fontId="10" fillId="0" borderId="0" xfId="0" applyFont="1" applyAlignment="1" applyProtection="1">
      <protection locked="0"/>
    </xf>
    <xf numFmtId="0" fontId="0" fillId="0" borderId="0" xfId="0" applyProtection="1">
      <alignment vertical="center"/>
      <protection locked="0"/>
    </xf>
    <xf numFmtId="0" fontId="16" fillId="0" borderId="0" xfId="0" applyFont="1" applyAlignment="1" applyProtection="1">
      <protection locked="0"/>
    </xf>
    <xf numFmtId="0" fontId="8" fillId="0" borderId="0" xfId="0" applyFont="1" applyProtection="1">
      <alignment vertical="center"/>
      <protection locked="0"/>
    </xf>
    <xf numFmtId="0" fontId="7" fillId="0" borderId="0" xfId="0" applyFont="1" applyProtection="1">
      <alignment vertical="center"/>
      <protection locked="0"/>
    </xf>
    <xf numFmtId="0" fontId="3" fillId="0" borderId="0" xfId="0" applyFont="1" applyAlignment="1" applyProtection="1">
      <alignment horizontal="center" vertical="center"/>
      <protection locked="0"/>
    </xf>
    <xf numFmtId="0" fontId="7" fillId="0" borderId="5" xfId="0" applyFont="1" applyBorder="1" applyProtection="1">
      <alignment vertical="center"/>
      <protection locked="0"/>
    </xf>
    <xf numFmtId="0" fontId="8" fillId="0" borderId="0" xfId="0" applyFont="1" applyAlignment="1" applyProtection="1">
      <protection locked="0"/>
    </xf>
    <xf numFmtId="0" fontId="10" fillId="0" borderId="0" xfId="0" applyFont="1" applyAlignment="1" applyProtection="1">
      <alignment horizontal="center" vertical="center"/>
      <protection locked="0"/>
    </xf>
    <xf numFmtId="0" fontId="3" fillId="0" borderId="0" xfId="0" applyFont="1">
      <alignment vertical="center"/>
    </xf>
    <xf numFmtId="0" fontId="1" fillId="0" borderId="0" xfId="0" applyFont="1">
      <alignment vertical="center"/>
    </xf>
    <xf numFmtId="0" fontId="3" fillId="0" borderId="0" xfId="0" applyFont="1" applyAlignment="1">
      <alignment horizontal="left" vertical="center"/>
    </xf>
    <xf numFmtId="0" fontId="3" fillId="0" borderId="10" xfId="0" applyFont="1" applyBorder="1" applyAlignment="1">
      <alignment horizontal="center" vertical="center"/>
    </xf>
    <xf numFmtId="0" fontId="20" fillId="0" borderId="0" xfId="0" applyFont="1" applyAlignment="1">
      <alignment horizontal="center" vertical="center"/>
    </xf>
    <xf numFmtId="0" fontId="5" fillId="0" borderId="0" xfId="0" applyFont="1">
      <alignment vertical="center"/>
    </xf>
    <xf numFmtId="0" fontId="0" fillId="0" borderId="0" xfId="0" applyAlignment="1">
      <alignment horizontal="center" vertical="center"/>
    </xf>
    <xf numFmtId="0" fontId="3" fillId="0" borderId="0" xfId="0" applyFont="1" applyAlignment="1"/>
    <xf numFmtId="0" fontId="0" fillId="0" borderId="0" xfId="0" applyAlignment="1"/>
    <xf numFmtId="0" fontId="3" fillId="0" borderId="11" xfId="0" applyFont="1" applyBorder="1" applyAlignment="1">
      <alignment horizontal="center" vertical="center"/>
    </xf>
    <xf numFmtId="0" fontId="23" fillId="0" borderId="0" xfId="1" applyFont="1" applyFill="1" applyAlignment="1" applyProtection="1">
      <alignment horizontal="center" vertical="center"/>
    </xf>
    <xf numFmtId="0" fontId="21" fillId="0" borderId="0" xfId="0" applyFont="1" applyAlignment="1">
      <alignment horizontal="right" vertical="center"/>
    </xf>
    <xf numFmtId="0" fontId="21" fillId="0" borderId="0" xfId="0" applyFont="1" applyAlignment="1">
      <alignment horizontal="left" vertical="center"/>
    </xf>
    <xf numFmtId="0" fontId="40" fillId="0" borderId="0" xfId="0" applyFont="1">
      <alignment vertical="center"/>
    </xf>
    <xf numFmtId="0" fontId="40" fillId="0" borderId="0" xfId="0" applyFont="1" applyAlignment="1">
      <alignment horizontal="left"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12" xfId="0" applyFont="1" applyBorder="1" applyAlignment="1">
      <alignment horizontal="center" vertical="center"/>
    </xf>
    <xf numFmtId="0" fontId="40" fillId="0" borderId="6"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11" fillId="0" borderId="0" xfId="0" applyFont="1" applyAlignment="1" applyProtection="1">
      <alignment horizontal="right"/>
      <protection locked="0"/>
    </xf>
    <xf numFmtId="0" fontId="0" fillId="0" borderId="0" xfId="0" applyAlignment="1" applyProtection="1">
      <alignment horizontal="right" vertical="center"/>
      <protection locked="0"/>
    </xf>
    <xf numFmtId="0" fontId="3" fillId="0" borderId="0" xfId="0" applyFont="1" applyAlignment="1" applyProtection="1">
      <alignment horizontal="distributed" vertical="center"/>
      <protection locked="0"/>
    </xf>
    <xf numFmtId="0" fontId="12" fillId="0" borderId="0" xfId="0" applyFont="1" applyAlignment="1" applyProtection="1">
      <alignment horizontal="center"/>
      <protection locked="0"/>
    </xf>
    <xf numFmtId="0" fontId="4" fillId="0" borderId="0" xfId="0" applyFont="1" applyAlignment="1" applyProtection="1">
      <alignment horizontal="center"/>
      <protection locked="0"/>
    </xf>
    <xf numFmtId="0" fontId="13" fillId="0" borderId="0" xfId="0" applyFont="1" applyAlignment="1" applyProtection="1">
      <alignment horizontal="center"/>
      <protection locked="0"/>
    </xf>
    <xf numFmtId="0" fontId="14" fillId="0" borderId="0" xfId="0" applyFont="1" applyAlignment="1" applyProtection="1">
      <alignment horizontal="center"/>
      <protection locked="0"/>
    </xf>
    <xf numFmtId="0" fontId="7" fillId="0" borderId="0" xfId="0" applyFont="1" applyAlignment="1" applyProtection="1">
      <alignment horizontal="left" vertical="center"/>
      <protection locked="0"/>
    </xf>
    <xf numFmtId="0" fontId="11" fillId="0" borderId="0" xfId="0" applyFont="1" applyProtection="1">
      <alignment vertical="center"/>
      <protection locked="0"/>
    </xf>
    <xf numFmtId="0" fontId="1" fillId="0" borderId="20" xfId="0" applyFont="1" applyBorder="1" applyAlignment="1" applyProtection="1">
      <alignment horizontal="center" vertical="center"/>
      <protection locked="0"/>
    </xf>
    <xf numFmtId="0" fontId="1" fillId="0" borderId="21" xfId="0" applyFont="1" applyBorder="1" applyAlignment="1" applyProtection="1">
      <alignment horizontal="center" vertical="center"/>
      <protection locked="0"/>
    </xf>
    <xf numFmtId="0" fontId="11" fillId="0" borderId="22" xfId="0" applyFont="1" applyBorder="1" applyAlignment="1" applyProtection="1">
      <alignment horizontal="center" vertical="center"/>
      <protection locked="0"/>
    </xf>
    <xf numFmtId="0" fontId="11" fillId="0" borderId="23" xfId="0" applyFont="1" applyBorder="1" applyAlignment="1" applyProtection="1">
      <alignment horizontal="center" vertical="center"/>
      <protection locked="0"/>
    </xf>
    <xf numFmtId="0" fontId="27" fillId="0" borderId="0" xfId="0" applyFont="1" applyAlignment="1">
      <alignment vertical="center" shrinkToFit="1"/>
    </xf>
    <xf numFmtId="0" fontId="27" fillId="0" borderId="0" xfId="0" applyFont="1">
      <alignment vertical="center"/>
    </xf>
    <xf numFmtId="0" fontId="29" fillId="0" borderId="0" xfId="0" applyFont="1">
      <alignment vertical="center"/>
    </xf>
    <xf numFmtId="0" fontId="27" fillId="0" borderId="0" xfId="0" applyFont="1" applyAlignment="1">
      <alignment horizontal="center" vertical="center"/>
    </xf>
    <xf numFmtId="0" fontId="27" fillId="0" borderId="0" xfId="0" applyFont="1" applyAlignment="1">
      <alignment horizontal="left" vertical="center"/>
    </xf>
    <xf numFmtId="0" fontId="30" fillId="0" borderId="0" xfId="0" applyFont="1">
      <alignment vertical="center"/>
    </xf>
    <xf numFmtId="0" fontId="27" fillId="0" borderId="1" xfId="0" applyFont="1" applyBorder="1" applyAlignment="1">
      <alignment horizontal="center" vertical="center"/>
    </xf>
    <xf numFmtId="0" fontId="27" fillId="0" borderId="14" xfId="0" applyFont="1" applyBorder="1" applyAlignment="1">
      <alignment horizontal="center" vertical="center"/>
    </xf>
    <xf numFmtId="0" fontId="27" fillId="0" borderId="3" xfId="0" applyFont="1" applyBorder="1" applyAlignment="1">
      <alignment horizontal="center" vertical="center"/>
    </xf>
    <xf numFmtId="0" fontId="31" fillId="0" borderId="0" xfId="1" applyFont="1" applyFill="1" applyAlignment="1" applyProtection="1">
      <alignment horizontal="left" vertical="center"/>
    </xf>
    <xf numFmtId="0" fontId="17" fillId="0" borderId="0" xfId="1" applyFill="1" applyAlignment="1" applyProtection="1">
      <alignment horizontal="left" vertical="center"/>
    </xf>
    <xf numFmtId="0" fontId="33" fillId="0" borderId="0" xfId="1" applyFont="1" applyFill="1" applyAlignment="1" applyProtection="1">
      <alignment horizontal="left" vertical="center"/>
    </xf>
    <xf numFmtId="0" fontId="36" fillId="0" borderId="0" xfId="1" applyFont="1" applyFill="1" applyAlignment="1" applyProtection="1">
      <alignment vertical="center"/>
    </xf>
    <xf numFmtId="0" fontId="37" fillId="0" borderId="0" xfId="0" applyFont="1">
      <alignment vertical="center"/>
    </xf>
    <xf numFmtId="0" fontId="33" fillId="0" borderId="0" xfId="1" applyFont="1" applyFill="1" applyAlignment="1" applyProtection="1">
      <alignment vertical="center"/>
    </xf>
    <xf numFmtId="0" fontId="30" fillId="0" borderId="0" xfId="0" applyFont="1" applyAlignment="1">
      <alignment horizontal="left"/>
    </xf>
    <xf numFmtId="0" fontId="30" fillId="0" borderId="0" xfId="0" applyFont="1" applyAlignment="1">
      <alignment horizontal="right" vertical="center"/>
    </xf>
    <xf numFmtId="0" fontId="30" fillId="0" borderId="0" xfId="0" applyFont="1" applyAlignment="1">
      <alignment horizontal="center" vertical="center"/>
    </xf>
    <xf numFmtId="0" fontId="34" fillId="0" borderId="0" xfId="1" applyFont="1" applyFill="1" applyAlignment="1" applyProtection="1">
      <alignment horizontal="left" vertical="center"/>
    </xf>
    <xf numFmtId="0" fontId="35" fillId="0" borderId="0" xfId="0" applyFont="1">
      <alignment vertical="center"/>
    </xf>
    <xf numFmtId="0" fontId="27" fillId="0" borderId="9" xfId="0" applyFont="1" applyBorder="1">
      <alignment vertical="center"/>
    </xf>
    <xf numFmtId="0" fontId="27" fillId="0" borderId="6" xfId="0" applyFont="1" applyBorder="1">
      <alignment vertical="center"/>
    </xf>
    <xf numFmtId="0" fontId="27" fillId="0" borderId="7" xfId="0" applyFont="1" applyBorder="1">
      <alignment vertical="center"/>
    </xf>
    <xf numFmtId="0" fontId="27" fillId="0" borderId="26" xfId="0" applyFont="1" applyBorder="1">
      <alignment vertical="center"/>
    </xf>
    <xf numFmtId="0" fontId="38" fillId="0" borderId="26" xfId="0" applyFont="1" applyBorder="1" applyAlignment="1"/>
    <xf numFmtId="0" fontId="38" fillId="0" borderId="0" xfId="0" applyFont="1" applyAlignment="1"/>
    <xf numFmtId="0" fontId="38" fillId="0" borderId="8" xfId="0" applyFont="1" applyBorder="1" applyAlignment="1"/>
    <xf numFmtId="0" fontId="27" fillId="0" borderId="27" xfId="0" applyFont="1" applyBorder="1" applyAlignment="1">
      <alignment vertical="top"/>
    </xf>
    <xf numFmtId="0" fontId="27" fillId="0" borderId="5" xfId="0" applyFont="1" applyBorder="1" applyAlignment="1">
      <alignment vertical="top"/>
    </xf>
    <xf numFmtId="0" fontId="27" fillId="0" borderId="28" xfId="0" applyFont="1" applyBorder="1" applyAlignment="1">
      <alignment vertical="top"/>
    </xf>
    <xf numFmtId="0" fontId="27" fillId="0" borderId="26" xfId="0" applyFont="1" applyBorder="1" applyAlignment="1">
      <alignment vertical="top"/>
    </xf>
    <xf numFmtId="0" fontId="27" fillId="0" borderId="8" xfId="0" applyFont="1" applyBorder="1">
      <alignment vertical="center"/>
    </xf>
    <xf numFmtId="0" fontId="32" fillId="0" borderId="0" xfId="0" applyFont="1">
      <alignment vertical="center"/>
    </xf>
    <xf numFmtId="0" fontId="39" fillId="0" borderId="0" xfId="0" applyFont="1">
      <alignment vertical="center"/>
    </xf>
    <xf numFmtId="0" fontId="41" fillId="0" borderId="0" xfId="0" applyFont="1">
      <alignment vertical="center"/>
    </xf>
    <xf numFmtId="0" fontId="42" fillId="0" borderId="0" xfId="0" applyFont="1" applyAlignment="1">
      <alignment vertical="center" wrapText="1"/>
    </xf>
    <xf numFmtId="0" fontId="7" fillId="0" borderId="9" xfId="0" applyFont="1" applyBorder="1" applyProtection="1">
      <alignment vertical="center"/>
      <protection locked="0"/>
    </xf>
    <xf numFmtId="0" fontId="7" fillId="0" borderId="6" xfId="0" applyFont="1" applyBorder="1" applyProtection="1">
      <alignment vertical="center"/>
      <protection locked="0"/>
    </xf>
    <xf numFmtId="0" fontId="7" fillId="0" borderId="7" xfId="0" applyFont="1" applyBorder="1" applyProtection="1">
      <alignment vertical="center"/>
      <protection locked="0"/>
    </xf>
    <xf numFmtId="0" fontId="7" fillId="0" borderId="26" xfId="0" applyFont="1" applyBorder="1" applyProtection="1">
      <alignment vertical="center"/>
      <protection locked="0"/>
    </xf>
    <xf numFmtId="0" fontId="7" fillId="0" borderId="27" xfId="0" applyFont="1" applyBorder="1" applyProtection="1">
      <alignment vertical="center"/>
      <protection locked="0"/>
    </xf>
    <xf numFmtId="0" fontId="5" fillId="0" borderId="0" xfId="0" applyFont="1" applyProtection="1">
      <alignment vertical="center"/>
      <protection locked="0"/>
    </xf>
    <xf numFmtId="0" fontId="5" fillId="0" borderId="5" xfId="0" applyFont="1" applyBorder="1" applyProtection="1">
      <alignment vertical="center"/>
      <protection locked="0"/>
    </xf>
    <xf numFmtId="0" fontId="5" fillId="0" borderId="6" xfId="0" applyFont="1" applyBorder="1" applyProtection="1">
      <alignment vertical="center"/>
      <protection locked="0"/>
    </xf>
    <xf numFmtId="49" fontId="7" fillId="0" borderId="0" xfId="0" applyNumberFormat="1" applyFont="1" applyProtection="1">
      <alignment vertical="center"/>
      <protection locked="0"/>
    </xf>
    <xf numFmtId="0" fontId="7" fillId="0" borderId="53" xfId="0" applyFont="1" applyBorder="1" applyProtection="1">
      <alignment vertical="center"/>
      <protection locked="0"/>
    </xf>
    <xf numFmtId="0" fontId="7" fillId="0" borderId="72" xfId="0" applyFont="1" applyBorder="1" applyProtection="1">
      <alignment vertical="center"/>
      <protection locked="0"/>
    </xf>
    <xf numFmtId="0" fontId="7" fillId="0" borderId="3" xfId="0" applyFont="1" applyBorder="1" applyProtection="1">
      <alignment vertical="center"/>
      <protection locked="0"/>
    </xf>
    <xf numFmtId="0" fontId="7" fillId="0" borderId="4" xfId="0" applyFont="1" applyBorder="1" applyProtection="1">
      <alignment vertical="center"/>
      <protection locked="0"/>
    </xf>
    <xf numFmtId="0" fontId="7" fillId="0" borderId="1" xfId="0" applyFont="1" applyBorder="1" applyProtection="1">
      <alignment vertical="center"/>
      <protection locked="0"/>
    </xf>
    <xf numFmtId="0" fontId="7" fillId="0" borderId="24" xfId="0" applyFont="1" applyBorder="1" applyProtection="1">
      <alignment vertical="center"/>
      <protection locked="0"/>
    </xf>
    <xf numFmtId="0" fontId="7" fillId="0" borderId="12" xfId="0" applyFont="1" applyBorder="1">
      <alignment vertical="center"/>
    </xf>
    <xf numFmtId="0" fontId="7" fillId="0" borderId="25" xfId="0" applyFont="1" applyBorder="1" applyProtection="1">
      <alignment vertical="center"/>
      <protection locked="0"/>
    </xf>
    <xf numFmtId="0" fontId="0" fillId="0" borderId="0" xfId="0" applyAlignment="1" applyProtection="1">
      <alignment horizontal="center" vertical="center"/>
      <protection locked="0"/>
    </xf>
    <xf numFmtId="0" fontId="7" fillId="0" borderId="0" xfId="0" applyFont="1" applyAlignment="1" applyProtection="1">
      <alignment horizontal="center"/>
      <protection locked="0"/>
    </xf>
    <xf numFmtId="176" fontId="6" fillId="0" borderId="0" xfId="0" applyNumberFormat="1" applyFont="1" applyAlignment="1">
      <alignment horizontal="right"/>
    </xf>
    <xf numFmtId="0" fontId="0" fillId="0" borderId="0" xfId="0" applyAlignment="1">
      <alignment horizontal="right"/>
    </xf>
    <xf numFmtId="0" fontId="6" fillId="0" borderId="0" xfId="0" applyFont="1" applyAlignment="1" applyProtection="1">
      <alignment horizontal="right"/>
      <protection locked="0"/>
    </xf>
    <xf numFmtId="0" fontId="7" fillId="0" borderId="0" xfId="0" applyFont="1" applyAlignment="1" applyProtection="1">
      <alignment horizontal="left" vertical="top"/>
      <protection locked="0"/>
    </xf>
    <xf numFmtId="0" fontId="43" fillId="0" borderId="0" xfId="0" applyFont="1">
      <alignment vertical="center"/>
    </xf>
    <xf numFmtId="0" fontId="5" fillId="0" borderId="0" xfId="0" applyFont="1" applyAlignment="1">
      <alignment horizontal="left" vertical="center"/>
    </xf>
    <xf numFmtId="0" fontId="21" fillId="0" borderId="0" xfId="0" applyFont="1" applyAlignment="1">
      <alignment horizontal="left"/>
    </xf>
    <xf numFmtId="0" fontId="45" fillId="0" borderId="0" xfId="0" applyFont="1" applyAlignment="1">
      <alignment horizontal="left"/>
    </xf>
    <xf numFmtId="0" fontId="46" fillId="0" borderId="0" xfId="0" applyFont="1">
      <alignment vertical="center"/>
    </xf>
    <xf numFmtId="0" fontId="27" fillId="0" borderId="11" xfId="0" applyFont="1" applyBorder="1" applyAlignment="1">
      <alignment horizontal="center" vertical="center"/>
    </xf>
    <xf numFmtId="0" fontId="0" fillId="0" borderId="3" xfId="0" applyBorder="1" applyAlignment="1">
      <alignment horizontal="center" vertical="center"/>
    </xf>
    <xf numFmtId="0" fontId="7" fillId="0" borderId="0" xfId="0" applyFont="1" applyAlignment="1">
      <alignment horizontal="center" vertical="center"/>
    </xf>
    <xf numFmtId="0" fontId="38" fillId="0" borderId="0" xfId="0" applyFont="1" applyAlignment="1">
      <alignment horizontal="center" vertical="center"/>
    </xf>
    <xf numFmtId="0" fontId="40" fillId="0" borderId="1" xfId="0" applyFont="1" applyBorder="1" applyAlignment="1">
      <alignment horizontal="center" vertical="center"/>
    </xf>
    <xf numFmtId="0" fontId="27" fillId="0" borderId="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lignment vertical="center"/>
    </xf>
    <xf numFmtId="0" fontId="3" fillId="0" borderId="9" xfId="0" applyFont="1" applyBorder="1" applyAlignment="1">
      <alignment horizontal="center" vertical="center" wrapText="1"/>
    </xf>
    <xf numFmtId="0" fontId="0" fillId="0" borderId="26" xfId="0" applyBorder="1" applyAlignment="1">
      <alignment horizontal="center" vertical="center"/>
    </xf>
    <xf numFmtId="0" fontId="0" fillId="0" borderId="27" xfId="0" applyBorder="1" applyAlignment="1">
      <alignment horizontal="center" vertical="center"/>
    </xf>
    <xf numFmtId="0" fontId="3" fillId="0" borderId="11" xfId="0" applyFont="1" applyBorder="1" applyAlignment="1">
      <alignment horizontal="center" vertical="center" wrapText="1"/>
    </xf>
    <xf numFmtId="0" fontId="0" fillId="0" borderId="17" xfId="0" applyBorder="1" applyAlignment="1">
      <alignment horizontal="center" vertical="center"/>
    </xf>
    <xf numFmtId="0" fontId="3" fillId="0" borderId="11" xfId="0" applyFont="1" applyBorder="1" applyAlignment="1">
      <alignment horizontal="center" vertical="center"/>
    </xf>
    <xf numFmtId="0" fontId="42" fillId="0" borderId="0" xfId="0" applyFont="1">
      <alignment vertical="center"/>
    </xf>
    <xf numFmtId="0" fontId="42" fillId="0" borderId="0" xfId="0" applyFont="1" applyAlignment="1">
      <alignment vertical="center" wrapText="1"/>
    </xf>
    <xf numFmtId="0" fontId="3" fillId="0" borderId="0" xfId="0" applyFont="1">
      <alignment vertical="center"/>
    </xf>
    <xf numFmtId="0" fontId="27" fillId="0" borderId="0" xfId="0" applyFont="1">
      <alignment vertical="center"/>
    </xf>
    <xf numFmtId="0" fontId="3" fillId="0" borderId="3" xfId="0" applyFont="1" applyBorder="1" applyAlignment="1">
      <alignment horizontal="center" vertical="center"/>
    </xf>
    <xf numFmtId="0" fontId="3" fillId="0" borderId="11" xfId="0" applyFont="1" applyBorder="1" applyAlignment="1">
      <alignment horizontal="center" vertical="center" textRotation="255"/>
    </xf>
    <xf numFmtId="0" fontId="3" fillId="0" borderId="17" xfId="0" applyFont="1" applyBorder="1" applyAlignment="1">
      <alignment vertical="center" textRotation="255"/>
    </xf>
    <xf numFmtId="0" fontId="0" fillId="0" borderId="17" xfId="0" applyBorder="1">
      <alignment vertical="center"/>
    </xf>
    <xf numFmtId="0" fontId="0" fillId="0" borderId="3" xfId="0" applyBorder="1">
      <alignment vertical="center"/>
    </xf>
    <xf numFmtId="0" fontId="20" fillId="0" borderId="0" xfId="0" applyFont="1" applyAlignment="1">
      <alignment horizontal="center" vertical="center"/>
    </xf>
    <xf numFmtId="0" fontId="26" fillId="0" borderId="0" xfId="0" applyFont="1" applyAlignment="1">
      <alignment horizontal="center" vertical="center"/>
    </xf>
    <xf numFmtId="0" fontId="5" fillId="0" borderId="0" xfId="0" applyFont="1" applyAlignment="1">
      <alignment horizontal="center" vertical="center"/>
    </xf>
    <xf numFmtId="0" fontId="27" fillId="0" borderId="0" xfId="0" applyFont="1" applyAlignment="1">
      <alignment vertical="center" shrinkToFit="1"/>
    </xf>
    <xf numFmtId="0" fontId="27" fillId="0" borderId="17" xfId="0" applyFont="1" applyBorder="1" applyAlignment="1">
      <alignment horizontal="center" vertical="center"/>
    </xf>
    <xf numFmtId="0" fontId="27" fillId="0" borderId="3" xfId="0" applyFont="1" applyBorder="1" applyAlignment="1">
      <alignment horizontal="center" vertical="center"/>
    </xf>
    <xf numFmtId="0" fontId="3" fillId="0" borderId="17" xfId="0" applyFont="1" applyBorder="1" applyAlignment="1">
      <alignment horizontal="center" vertical="center" textRotation="255"/>
    </xf>
    <xf numFmtId="0" fontId="3" fillId="0" borderId="7" xfId="0" applyFont="1" applyBorder="1" applyAlignment="1">
      <alignment horizontal="center" vertical="center"/>
    </xf>
    <xf numFmtId="0" fontId="0" fillId="0" borderId="28" xfId="0" applyBorder="1" applyAlignment="1">
      <alignment horizontal="center" vertical="center"/>
    </xf>
    <xf numFmtId="0" fontId="42" fillId="0" borderId="0" xfId="0" applyFont="1" applyAlignment="1">
      <alignment horizontal="center" vertical="center"/>
    </xf>
    <xf numFmtId="0" fontId="7" fillId="0" borderId="9" xfId="0" applyFont="1" applyBorder="1" applyAlignment="1" applyProtection="1">
      <alignment horizontal="left" vertical="top"/>
      <protection locked="0"/>
    </xf>
    <xf numFmtId="0" fontId="7" fillId="0" borderId="6" xfId="0" applyFont="1" applyBorder="1" applyAlignment="1" applyProtection="1">
      <alignment horizontal="left" vertical="top"/>
      <protection locked="0"/>
    </xf>
    <xf numFmtId="0" fontId="7" fillId="0" borderId="7" xfId="0" applyFont="1" applyBorder="1" applyAlignment="1" applyProtection="1">
      <alignment horizontal="left" vertical="top"/>
      <protection locked="0"/>
    </xf>
    <xf numFmtId="0" fontId="7" fillId="0" borderId="27" xfId="0" applyFont="1" applyBorder="1" applyAlignment="1" applyProtection="1">
      <alignment horizontal="left" vertical="top"/>
      <protection locked="0"/>
    </xf>
    <xf numFmtId="0" fontId="7" fillId="0" borderId="5" xfId="0" applyFont="1" applyBorder="1" applyAlignment="1" applyProtection="1">
      <alignment horizontal="left" vertical="top"/>
      <protection locked="0"/>
    </xf>
    <xf numFmtId="0" fontId="7" fillId="0" borderId="28" xfId="0" applyFont="1" applyBorder="1" applyAlignment="1" applyProtection="1">
      <alignment horizontal="left" vertical="top"/>
      <protection locked="0"/>
    </xf>
    <xf numFmtId="176" fontId="7" fillId="0" borderId="0" xfId="0" applyNumberFormat="1" applyFont="1" applyAlignment="1" applyProtection="1">
      <alignment horizontal="right" vertical="center"/>
      <protection locked="0"/>
    </xf>
    <xf numFmtId="0" fontId="8" fillId="0" borderId="29" xfId="0" applyFont="1" applyBorder="1" applyProtection="1">
      <alignment vertical="center"/>
      <protection locked="0"/>
    </xf>
    <xf numFmtId="0" fontId="0" fillId="0" borderId="30" xfId="0" applyBorder="1" applyProtection="1">
      <alignment vertical="center"/>
      <protection locked="0"/>
    </xf>
    <xf numFmtId="0" fontId="8" fillId="0" borderId="31" xfId="0" applyFont="1"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7" fillId="0" borderId="0" xfId="0" applyFont="1" applyAlignment="1" applyProtection="1">
      <alignment horizontal="right" vertical="center"/>
      <protection locked="0"/>
    </xf>
    <xf numFmtId="0" fontId="7" fillId="0" borderId="33"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0" xfId="0" applyFont="1" applyAlignment="1" applyProtection="1">
      <alignment horizontal="center" vertical="center" shrinkToFit="1"/>
      <protection locked="0"/>
    </xf>
    <xf numFmtId="176" fontId="5" fillId="0" borderId="0" xfId="0" applyNumberFormat="1" applyFont="1" applyAlignment="1" applyProtection="1">
      <alignment horizontal="center" vertical="center"/>
      <protection locked="0"/>
    </xf>
    <xf numFmtId="176" fontId="18" fillId="0" borderId="0" xfId="0" applyNumberFormat="1" applyFont="1" applyAlignment="1" applyProtection="1">
      <alignment horizontal="center" vertical="center"/>
      <protection locked="0"/>
    </xf>
    <xf numFmtId="0" fontId="7" fillId="0" borderId="0" xfId="0" applyFont="1" applyAlignment="1" applyProtection="1">
      <alignment horizontal="center" vertical="center"/>
      <protection locked="0"/>
    </xf>
    <xf numFmtId="0" fontId="8" fillId="0" borderId="34" xfId="0" applyFont="1" applyBorder="1" applyProtection="1">
      <alignment vertical="center"/>
      <protection locked="0"/>
    </xf>
    <xf numFmtId="0" fontId="0" fillId="0" borderId="35" xfId="0" applyBorder="1" applyProtection="1">
      <alignment vertical="center"/>
      <protection locked="0"/>
    </xf>
    <xf numFmtId="0" fontId="8" fillId="0" borderId="36" xfId="0" applyFont="1"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8" fillId="0" borderId="38" xfId="0" applyFont="1" applyBorder="1" applyProtection="1">
      <alignment vertical="center"/>
      <protection locked="0"/>
    </xf>
    <xf numFmtId="0" fontId="8" fillId="0" borderId="39" xfId="0" applyFont="1" applyBorder="1" applyProtection="1">
      <alignment vertical="center"/>
      <protection locked="0"/>
    </xf>
    <xf numFmtId="0" fontId="10" fillId="0" borderId="1" xfId="0" applyFont="1" applyBorder="1" applyAlignment="1" applyProtection="1">
      <alignment horizontal="center" vertical="center" shrinkToFit="1"/>
      <protection locked="0"/>
    </xf>
    <xf numFmtId="0" fontId="7" fillId="0" borderId="9"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176" fontId="5" fillId="0" borderId="40" xfId="0" applyNumberFormat="1" applyFont="1" applyBorder="1" applyAlignment="1" applyProtection="1">
      <alignment horizontal="right" vertical="center"/>
      <protection locked="0"/>
    </xf>
    <xf numFmtId="176" fontId="18" fillId="0" borderId="40" xfId="0" applyNumberFormat="1" applyFont="1" applyBorder="1" applyAlignment="1" applyProtection="1">
      <alignment horizontal="right" vertical="center"/>
      <protection locked="0"/>
    </xf>
    <xf numFmtId="0" fontId="7" fillId="0" borderId="5" xfId="0" applyFont="1" applyBorder="1" applyAlignment="1" applyProtection="1">
      <alignment horizontal="right" vertical="center"/>
      <protection locked="0"/>
    </xf>
    <xf numFmtId="0" fontId="7" fillId="0" borderId="40" xfId="0" applyFont="1" applyBorder="1" applyAlignment="1" applyProtection="1">
      <alignment horizontal="right" vertical="center"/>
      <protection locked="0"/>
    </xf>
    <xf numFmtId="0" fontId="24" fillId="0" borderId="27" xfId="0" applyFont="1" applyBorder="1" applyAlignment="1" applyProtection="1">
      <alignment horizontal="distributed" vertical="center" shrinkToFit="1"/>
      <protection locked="0"/>
    </xf>
    <xf numFmtId="0" fontId="24" fillId="0" borderId="28" xfId="0" applyFont="1" applyBorder="1" applyAlignment="1" applyProtection="1">
      <alignment horizontal="distributed" vertical="center" shrinkToFit="1"/>
      <protection locked="0"/>
    </xf>
    <xf numFmtId="176" fontId="5" fillId="0" borderId="5" xfId="0" applyNumberFormat="1" applyFont="1" applyBorder="1" applyAlignment="1">
      <alignment horizontal="right" vertical="center"/>
    </xf>
    <xf numFmtId="176" fontId="18" fillId="0" borderId="5" xfId="0" applyNumberFormat="1" applyFont="1" applyBorder="1" applyAlignment="1">
      <alignment horizontal="right" vertical="center"/>
    </xf>
    <xf numFmtId="0" fontId="10" fillId="0" borderId="19" xfId="0" applyFont="1" applyBorder="1" applyAlignment="1" applyProtection="1">
      <alignment horizontal="center" vertical="center" shrinkToFit="1"/>
      <protection locked="0"/>
    </xf>
    <xf numFmtId="0" fontId="0" fillId="0" borderId="12" xfId="0" applyBorder="1" applyAlignment="1">
      <alignment vertical="center" shrinkToFit="1"/>
    </xf>
    <xf numFmtId="0" fontId="7" fillId="0" borderId="41" xfId="0" applyFont="1" applyBorder="1" applyAlignment="1" applyProtection="1">
      <alignment horizontal="center" vertical="center"/>
      <protection locked="0"/>
    </xf>
    <xf numFmtId="0" fontId="10" fillId="0" borderId="12" xfId="0" applyFont="1" applyBorder="1" applyAlignment="1" applyProtection="1">
      <alignment horizontal="center" vertical="center" shrinkToFit="1"/>
      <protection locked="0"/>
    </xf>
    <xf numFmtId="0" fontId="8" fillId="0" borderId="9" xfId="0" applyFont="1" applyBorder="1" applyProtection="1">
      <alignment vertical="center"/>
      <protection locked="0"/>
    </xf>
    <xf numFmtId="0" fontId="8" fillId="0" borderId="7" xfId="0" applyFont="1" applyBorder="1" applyProtection="1">
      <alignment vertical="center"/>
      <protection locked="0"/>
    </xf>
    <xf numFmtId="0" fontId="8" fillId="0" borderId="11" xfId="0" applyFont="1" applyBorder="1" applyProtection="1">
      <alignment vertical="center"/>
      <protection locked="0"/>
    </xf>
    <xf numFmtId="0" fontId="0" fillId="0" borderId="11" xfId="0" applyBorder="1">
      <alignment vertical="center"/>
    </xf>
    <xf numFmtId="0" fontId="7" fillId="0" borderId="11" xfId="0" applyFont="1" applyBorder="1" applyAlignment="1" applyProtection="1">
      <alignment horizontal="center" vertical="center"/>
      <protection locked="0"/>
    </xf>
    <xf numFmtId="0" fontId="0" fillId="0" borderId="7" xfId="0" applyBorder="1">
      <alignment vertical="center"/>
    </xf>
    <xf numFmtId="0" fontId="3" fillId="0" borderId="4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19" fillId="0" borderId="20" xfId="0" applyFont="1" applyBorder="1" applyAlignment="1" applyProtection="1">
      <alignment vertical="center" shrinkToFit="1"/>
      <protection locked="0"/>
    </xf>
    <xf numFmtId="0" fontId="19" fillId="0" borderId="28" xfId="0" applyFont="1" applyBorder="1" applyAlignment="1">
      <alignment vertical="center" shrinkToFit="1"/>
    </xf>
    <xf numFmtId="0" fontId="10" fillId="0" borderId="43" xfId="0" applyFont="1" applyBorder="1" applyAlignment="1" applyProtection="1">
      <alignment horizontal="center" vertical="center" shrinkToFit="1"/>
      <protection locked="0"/>
    </xf>
    <xf numFmtId="0" fontId="24" fillId="0" borderId="3" xfId="0" applyFont="1" applyBorder="1" applyAlignment="1" applyProtection="1">
      <alignment horizontal="distributed" vertical="center" shrinkToFit="1"/>
      <protection locked="0"/>
    </xf>
    <xf numFmtId="0" fontId="2" fillId="0" borderId="3" xfId="0" applyFont="1" applyBorder="1" applyAlignment="1" applyProtection="1">
      <alignment horizontal="distributed" vertical="center" shrinkToFit="1"/>
      <protection locked="0"/>
    </xf>
    <xf numFmtId="0" fontId="3" fillId="0" borderId="41"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0" fillId="0" borderId="0" xfId="0" applyProtection="1">
      <alignment vertical="center"/>
      <protection locked="0"/>
    </xf>
    <xf numFmtId="0" fontId="7"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176" fontId="3" fillId="0" borderId="0" xfId="0" applyNumberFormat="1" applyFont="1" applyAlignment="1" applyProtection="1">
      <alignment horizontal="right" vertical="center"/>
      <protection locked="0"/>
    </xf>
    <xf numFmtId="0" fontId="19" fillId="0" borderId="45" xfId="0" applyFont="1" applyBorder="1" applyProtection="1">
      <alignment vertical="center"/>
      <protection locked="0"/>
    </xf>
    <xf numFmtId="0" fontId="19" fillId="0" borderId="46" xfId="0" applyFont="1" applyBorder="1" applyProtection="1">
      <alignment vertical="center"/>
      <protection locked="0"/>
    </xf>
    <xf numFmtId="0" fontId="19" fillId="0" borderId="47" xfId="0" applyFont="1" applyBorder="1" applyProtection="1">
      <alignment vertical="center"/>
      <protection locked="0"/>
    </xf>
    <xf numFmtId="0" fontId="0" fillId="0" borderId="48" xfId="0" applyBorder="1" applyAlignment="1" applyProtection="1">
      <alignment horizontal="center" vertical="center"/>
      <protection locked="0"/>
    </xf>
    <xf numFmtId="0" fontId="4" fillId="0" borderId="0" xfId="0" applyFont="1" applyAlignment="1" applyProtection="1">
      <alignment horizontal="left" vertical="center"/>
      <protection locked="0"/>
    </xf>
    <xf numFmtId="0" fontId="9" fillId="0" borderId="0" xfId="0" applyFont="1">
      <alignment vertical="center"/>
    </xf>
    <xf numFmtId="0" fontId="7" fillId="0" borderId="39" xfId="0" applyFont="1" applyBorder="1" applyAlignment="1" applyProtection="1">
      <alignment horizontal="center" vertical="center"/>
      <protection locked="0"/>
    </xf>
    <xf numFmtId="0" fontId="7" fillId="0" borderId="30" xfId="0" applyFont="1" applyBorder="1" applyAlignment="1" applyProtection="1">
      <alignment horizontal="center" vertical="center"/>
      <protection locked="0"/>
    </xf>
    <xf numFmtId="0" fontId="7" fillId="0" borderId="32" xfId="0" applyFont="1" applyBorder="1" applyAlignment="1" applyProtection="1">
      <alignment horizontal="center" vertical="center"/>
      <protection locked="0"/>
    </xf>
    <xf numFmtId="0" fontId="0" fillId="0" borderId="35" xfId="0" applyBorder="1" applyAlignment="1" applyProtection="1">
      <alignment horizontal="right"/>
      <protection locked="0"/>
    </xf>
    <xf numFmtId="0" fontId="0" fillId="0" borderId="37" xfId="0" applyBorder="1" applyProtection="1">
      <alignment vertical="center"/>
      <protection locked="0"/>
    </xf>
    <xf numFmtId="0" fontId="5" fillId="0" borderId="38" xfId="0" applyFont="1" applyBorder="1" applyAlignment="1">
      <alignment horizontal="right"/>
    </xf>
    <xf numFmtId="0" fontId="18" fillId="0" borderId="35" xfId="0" applyFont="1" applyBorder="1">
      <alignment vertical="center"/>
    </xf>
    <xf numFmtId="0" fontId="0" fillId="0" borderId="49" xfId="0" applyBorder="1" applyAlignment="1" applyProtection="1">
      <alignment horizontal="center" vertical="center"/>
      <protection locked="0"/>
    </xf>
    <xf numFmtId="0" fontId="11" fillId="0" borderId="0" xfId="0" applyFont="1" applyAlignment="1" applyProtection="1">
      <alignment horizontal="left" vertical="center" wrapText="1"/>
      <protection locked="0"/>
    </xf>
    <xf numFmtId="0" fontId="25" fillId="0" borderId="0" xfId="0" applyFont="1" applyAlignment="1">
      <alignment horizontal="left" vertical="center"/>
    </xf>
    <xf numFmtId="176" fontId="6" fillId="0" borderId="50" xfId="0" applyNumberFormat="1" applyFont="1" applyBorder="1" applyAlignment="1">
      <alignment horizontal="right"/>
    </xf>
    <xf numFmtId="0" fontId="0" fillId="0" borderId="50" xfId="0" applyBorder="1" applyAlignment="1">
      <alignment horizontal="right"/>
    </xf>
    <xf numFmtId="176" fontId="5" fillId="0" borderId="40" xfId="0" applyNumberFormat="1" applyFont="1" applyBorder="1" applyAlignment="1">
      <alignment horizontal="right" vertical="center"/>
    </xf>
    <xf numFmtId="176" fontId="18" fillId="0" borderId="40" xfId="0" applyNumberFormat="1" applyFont="1" applyBorder="1" applyAlignment="1">
      <alignment horizontal="right" vertical="center"/>
    </xf>
    <xf numFmtId="0" fontId="3" fillId="0" borderId="51" xfId="0" applyFont="1" applyBorder="1" applyAlignment="1" applyProtection="1">
      <alignment horizontal="center" vertical="center"/>
      <protection locked="0"/>
    </xf>
    <xf numFmtId="0" fontId="7" fillId="0" borderId="29" xfId="0" applyFont="1" applyBorder="1" applyAlignment="1" applyProtection="1">
      <alignment horizontal="center" vertical="center"/>
      <protection locked="0"/>
    </xf>
    <xf numFmtId="0" fontId="7" fillId="0" borderId="48" xfId="0" applyFont="1" applyBorder="1" applyAlignment="1" applyProtection="1">
      <alignment horizontal="center" vertical="center"/>
      <protection locked="0"/>
    </xf>
    <xf numFmtId="0" fontId="7" fillId="0" borderId="6" xfId="0" applyFont="1" applyBorder="1" applyAlignment="1" applyProtection="1">
      <alignment horizontal="center"/>
      <protection locked="0"/>
    </xf>
    <xf numFmtId="0" fontId="5" fillId="0" borderId="34" xfId="0" applyFont="1" applyBorder="1" applyAlignment="1" applyProtection="1">
      <alignment horizontal="right"/>
      <protection locked="0"/>
    </xf>
    <xf numFmtId="0" fontId="18" fillId="0" borderId="35" xfId="0" applyFont="1" applyBorder="1" applyProtection="1">
      <alignment vertical="center"/>
      <protection locked="0"/>
    </xf>
    <xf numFmtId="0" fontId="5" fillId="0" borderId="34" xfId="0" applyFont="1" applyBorder="1" applyAlignment="1">
      <alignment horizontal="right"/>
    </xf>
    <xf numFmtId="0" fontId="7" fillId="0" borderId="45" xfId="0" applyFont="1" applyBorder="1" applyAlignment="1" applyProtection="1">
      <alignment horizontal="center" vertical="center"/>
      <protection locked="0"/>
    </xf>
    <xf numFmtId="0" fontId="0" fillId="0" borderId="46" xfId="0" applyBorder="1" applyAlignment="1">
      <alignment horizontal="center" vertical="center"/>
    </xf>
    <xf numFmtId="0" fontId="0" fillId="0" borderId="66"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72" xfId="0" applyBorder="1" applyAlignment="1">
      <alignment horizontal="center" vertical="center"/>
    </xf>
    <xf numFmtId="0" fontId="0" fillId="0" borderId="46" xfId="0" applyBorder="1">
      <alignment vertical="center"/>
    </xf>
    <xf numFmtId="0" fontId="0" fillId="0" borderId="47" xfId="0" applyBorder="1">
      <alignment vertical="center"/>
    </xf>
    <xf numFmtId="0" fontId="0" fillId="0" borderId="53" xfId="0" applyBorder="1">
      <alignment vertical="center"/>
    </xf>
    <xf numFmtId="0" fontId="0" fillId="0" borderId="54" xfId="0" applyBorder="1">
      <alignment vertical="center"/>
    </xf>
    <xf numFmtId="0" fontId="5" fillId="0" borderId="46" xfId="0" applyFont="1" applyBorder="1" applyProtection="1">
      <alignment vertical="center"/>
      <protection locked="0"/>
    </xf>
    <xf numFmtId="0" fontId="18" fillId="0" borderId="46" xfId="0" applyFont="1" applyBorder="1">
      <alignment vertical="center"/>
    </xf>
    <xf numFmtId="0" fontId="18" fillId="0" borderId="53" xfId="0" applyFont="1" applyBorder="1">
      <alignment vertical="center"/>
    </xf>
    <xf numFmtId="0" fontId="0" fillId="0" borderId="0" xfId="0" applyAlignment="1">
      <alignment horizontal="center" vertical="center"/>
    </xf>
    <xf numFmtId="0" fontId="7" fillId="0" borderId="34" xfId="0" applyFont="1" applyBorder="1" applyAlignment="1" applyProtection="1">
      <alignment horizontal="center" vertical="center"/>
      <protection locked="0"/>
    </xf>
    <xf numFmtId="0" fontId="0" fillId="0" borderId="37" xfId="0" applyBorder="1">
      <alignment vertical="center"/>
    </xf>
    <xf numFmtId="0" fontId="6" fillId="0" borderId="50" xfId="0" applyFont="1" applyBorder="1" applyAlignment="1" applyProtection="1">
      <alignment horizontal="right"/>
      <protection locked="0"/>
    </xf>
    <xf numFmtId="0" fontId="0" fillId="0" borderId="49" xfId="0" applyBorder="1" applyProtection="1">
      <alignment vertical="center"/>
      <protection locked="0"/>
    </xf>
    <xf numFmtId="0" fontId="7" fillId="0" borderId="44" xfId="0" applyFont="1" applyBorder="1" applyAlignment="1" applyProtection="1">
      <alignment horizontal="center" vertical="center"/>
      <protection locked="0"/>
    </xf>
    <xf numFmtId="0" fontId="18" fillId="0" borderId="55" xfId="0" applyFont="1" applyBorder="1" applyAlignment="1">
      <alignment horizontal="center"/>
    </xf>
    <xf numFmtId="0" fontId="0" fillId="0" borderId="56" xfId="0" applyBorder="1">
      <alignment vertical="center"/>
    </xf>
    <xf numFmtId="0" fontId="8" fillId="0" borderId="41" xfId="0" applyFont="1" applyBorder="1" applyProtection="1">
      <alignment vertical="center"/>
      <protection locked="0"/>
    </xf>
    <xf numFmtId="0" fontId="0" fillId="0" borderId="41" xfId="0" applyBorder="1">
      <alignment vertical="center"/>
    </xf>
    <xf numFmtId="0" fontId="3" fillId="0" borderId="57" xfId="0" applyFont="1" applyBorder="1" applyAlignment="1" applyProtection="1">
      <alignment horizontal="center"/>
      <protection locked="0"/>
    </xf>
    <xf numFmtId="0" fontId="0" fillId="0" borderId="56" xfId="0" applyBorder="1" applyProtection="1">
      <alignment vertical="center"/>
      <protection locked="0"/>
    </xf>
    <xf numFmtId="0" fontId="0" fillId="0" borderId="58" xfId="0" applyBorder="1" applyProtection="1">
      <alignment vertical="center"/>
      <protection locked="0"/>
    </xf>
    <xf numFmtId="0" fontId="24" fillId="0" borderId="59" xfId="0" applyFont="1" applyBorder="1" applyAlignment="1" applyProtection="1">
      <alignment horizontal="distributed" vertical="center" shrinkToFit="1"/>
      <protection locked="0"/>
    </xf>
    <xf numFmtId="0" fontId="10" fillId="0" borderId="60" xfId="0" applyFont="1" applyBorder="1" applyAlignment="1" applyProtection="1">
      <alignment horizontal="center" vertical="center" shrinkToFit="1"/>
      <protection locked="0"/>
    </xf>
    <xf numFmtId="0" fontId="0" fillId="0" borderId="61" xfId="0" applyBorder="1">
      <alignment vertical="center"/>
    </xf>
    <xf numFmtId="0" fontId="7" fillId="0" borderId="57" xfId="0" applyFont="1" applyBorder="1" applyAlignment="1" applyProtection="1">
      <alignment horizontal="center" vertical="center"/>
      <protection locked="0"/>
    </xf>
    <xf numFmtId="0" fontId="7" fillId="0" borderId="56" xfId="0" applyFont="1" applyBorder="1" applyAlignment="1" applyProtection="1">
      <alignment horizontal="center" vertical="center"/>
      <protection locked="0"/>
    </xf>
    <xf numFmtId="0" fontId="0" fillId="0" borderId="63" xfId="0" applyBorder="1">
      <alignment vertical="center"/>
    </xf>
    <xf numFmtId="0" fontId="0" fillId="0" borderId="9" xfId="0" applyBorder="1">
      <alignment vertical="center"/>
    </xf>
    <xf numFmtId="0" fontId="0" fillId="0" borderId="34" xfId="0" applyBorder="1">
      <alignment vertical="center"/>
    </xf>
    <xf numFmtId="0" fontId="0" fillId="0" borderId="12" xfId="0" applyBorder="1" applyAlignment="1">
      <alignment horizontal="center" vertical="center" shrinkToFit="1"/>
    </xf>
    <xf numFmtId="0" fontId="3" fillId="0" borderId="56" xfId="0" applyFont="1" applyBorder="1" applyAlignment="1" applyProtection="1">
      <alignment horizontal="center"/>
      <protection locked="0"/>
    </xf>
    <xf numFmtId="0" fontId="0" fillId="0" borderId="58" xfId="0" applyBorder="1" applyAlignment="1" applyProtection="1">
      <alignment horizontal="center"/>
      <protection locked="0"/>
    </xf>
    <xf numFmtId="0" fontId="3" fillId="0" borderId="55" xfId="0" applyFont="1" applyBorder="1" applyAlignment="1" applyProtection="1">
      <alignment horizontal="distributed"/>
      <protection locked="0"/>
    </xf>
    <xf numFmtId="0" fontId="0" fillId="0" borderId="56" xfId="0" applyBorder="1" applyAlignment="1" applyProtection="1">
      <alignment horizontal="distributed"/>
      <protection locked="0"/>
    </xf>
    <xf numFmtId="0" fontId="0" fillId="0" borderId="58" xfId="0" applyBorder="1" applyAlignment="1" applyProtection="1">
      <alignment horizontal="distributed"/>
      <protection locked="0"/>
    </xf>
    <xf numFmtId="0" fontId="3" fillId="0" borderId="53" xfId="0" applyFont="1" applyBorder="1" applyAlignment="1" applyProtection="1">
      <alignment horizontal="right"/>
      <protection locked="0"/>
    </xf>
    <xf numFmtId="0" fontId="0" fillId="0" borderId="54" xfId="0" applyBorder="1" applyAlignment="1" applyProtection="1">
      <alignment horizontal="right"/>
      <protection locked="0"/>
    </xf>
    <xf numFmtId="0" fontId="21" fillId="0" borderId="1" xfId="0" applyFont="1" applyBorder="1" applyAlignment="1">
      <alignment horizontal="center" vertical="center" shrinkToFit="1"/>
    </xf>
    <xf numFmtId="0" fontId="24" fillId="0" borderId="26" xfId="0" applyFont="1" applyBorder="1" applyAlignment="1" applyProtection="1">
      <alignment horizontal="distributed" vertical="center" shrinkToFit="1"/>
      <protection locked="0"/>
    </xf>
    <xf numFmtId="0" fontId="24" fillId="0" borderId="8" xfId="0" applyFont="1" applyBorder="1" applyAlignment="1" applyProtection="1">
      <alignment horizontal="distributed" vertical="center" shrinkToFit="1"/>
      <protection locked="0"/>
    </xf>
    <xf numFmtId="0" fontId="24" fillId="0" borderId="62" xfId="0" applyFont="1" applyBorder="1" applyAlignment="1" applyProtection="1">
      <alignment horizontal="distributed" vertical="center" shrinkToFit="1"/>
      <protection locked="0"/>
    </xf>
    <xf numFmtId="0" fontId="8" fillId="0" borderId="5" xfId="0" applyFont="1" applyBorder="1" applyAlignment="1" applyProtection="1">
      <alignment horizontal="center" vertical="center"/>
      <protection locked="0"/>
    </xf>
    <xf numFmtId="0" fontId="0" fillId="0" borderId="5" xfId="0" applyBorder="1" applyAlignment="1">
      <alignment horizontal="center" vertical="center" shrinkToFit="1"/>
    </xf>
    <xf numFmtId="0" fontId="8" fillId="0" borderId="6" xfId="0" applyFont="1" applyBorder="1" applyAlignment="1" applyProtection="1">
      <alignment horizontal="left" vertical="center"/>
      <protection locked="0"/>
    </xf>
    <xf numFmtId="0" fontId="3" fillId="0" borderId="0" xfId="0" applyFont="1" applyAlignment="1" applyProtection="1">
      <alignment horizontal="right" vertical="center"/>
      <protection locked="0"/>
    </xf>
    <xf numFmtId="0" fontId="5" fillId="0" borderId="0" xfId="0" applyFont="1" applyAlignment="1" applyProtection="1">
      <alignment horizontal="center" vertical="center"/>
      <protection locked="0"/>
    </xf>
    <xf numFmtId="0" fontId="7" fillId="0" borderId="9" xfId="0" applyFont="1" applyBorder="1" applyAlignment="1" applyProtection="1">
      <alignment horizontal="center" vertical="center" justifyLastLine="1"/>
      <protection locked="0"/>
    </xf>
    <xf numFmtId="0" fontId="7" fillId="0" borderId="6" xfId="0" applyFont="1" applyBorder="1" applyAlignment="1" applyProtection="1">
      <alignment horizontal="center" vertical="center" justifyLastLine="1"/>
      <protection locked="0"/>
    </xf>
    <xf numFmtId="0" fontId="7" fillId="0" borderId="7" xfId="0" applyFont="1" applyBorder="1" applyAlignment="1" applyProtection="1">
      <alignment horizontal="center" vertical="center" justifyLastLine="1"/>
      <protection locked="0"/>
    </xf>
    <xf numFmtId="0" fontId="7" fillId="0" borderId="26" xfId="0" applyFont="1" applyBorder="1" applyAlignment="1" applyProtection="1">
      <alignment horizontal="center" vertical="center" justifyLastLine="1"/>
      <protection locked="0"/>
    </xf>
    <xf numFmtId="0" fontId="7" fillId="0" borderId="0" xfId="0" applyFont="1" applyAlignment="1" applyProtection="1">
      <alignment horizontal="center" vertical="center" justifyLastLine="1"/>
      <protection locked="0"/>
    </xf>
    <xf numFmtId="0" fontId="7" fillId="0" borderId="8" xfId="0" applyFont="1" applyBorder="1" applyAlignment="1" applyProtection="1">
      <alignment horizontal="center" vertical="center" justifyLastLine="1"/>
      <protection locked="0"/>
    </xf>
    <xf numFmtId="0" fontId="7" fillId="0" borderId="27" xfId="0" applyFont="1" applyBorder="1" applyAlignment="1" applyProtection="1">
      <alignment horizontal="center" vertical="center" justifyLastLine="1"/>
      <protection locked="0"/>
    </xf>
    <xf numFmtId="0" fontId="7" fillId="0" borderId="5" xfId="0" applyFont="1" applyBorder="1" applyAlignment="1" applyProtection="1">
      <alignment horizontal="center" vertical="center" justifyLastLine="1"/>
      <protection locked="0"/>
    </xf>
    <xf numFmtId="0" fontId="7" fillId="0" borderId="28" xfId="0" applyFont="1" applyBorder="1" applyAlignment="1" applyProtection="1">
      <alignment horizontal="center" vertical="center" justifyLastLine="1"/>
      <protection locked="0"/>
    </xf>
    <xf numFmtId="0" fontId="5" fillId="0" borderId="9" xfId="0" applyFont="1" applyBorder="1" applyAlignment="1" applyProtection="1">
      <alignment horizontal="center" vertical="center" wrapText="1" justifyLastLine="1"/>
      <protection locked="0"/>
    </xf>
    <xf numFmtId="0" fontId="5" fillId="0" borderId="6" xfId="0" applyFont="1" applyBorder="1" applyAlignment="1" applyProtection="1">
      <alignment horizontal="center" vertical="center" wrapText="1" justifyLastLine="1"/>
      <protection locked="0"/>
    </xf>
    <xf numFmtId="0" fontId="5" fillId="0" borderId="7" xfId="0" applyFont="1" applyBorder="1" applyAlignment="1" applyProtection="1">
      <alignment horizontal="center" vertical="center" wrapText="1" justifyLastLine="1"/>
      <protection locked="0"/>
    </xf>
    <xf numFmtId="0" fontId="5" fillId="0" borderId="26" xfId="0" applyFont="1" applyBorder="1" applyAlignment="1" applyProtection="1">
      <alignment horizontal="center" vertical="center" wrapText="1" justifyLastLine="1"/>
      <protection locked="0"/>
    </xf>
    <xf numFmtId="0" fontId="5" fillId="0" borderId="0" xfId="0" applyFont="1" applyAlignment="1" applyProtection="1">
      <alignment horizontal="center" vertical="center" wrapText="1" justifyLastLine="1"/>
      <protection locked="0"/>
    </xf>
    <xf numFmtId="0" fontId="5" fillId="0" borderId="8" xfId="0" applyFont="1" applyBorder="1" applyAlignment="1" applyProtection="1">
      <alignment horizontal="center" vertical="center" wrapText="1" justifyLastLine="1"/>
      <protection locked="0"/>
    </xf>
    <xf numFmtId="0" fontId="5" fillId="0" borderId="27" xfId="0" applyFont="1" applyBorder="1" applyAlignment="1" applyProtection="1">
      <alignment horizontal="center" vertical="center" wrapText="1" justifyLastLine="1"/>
      <protection locked="0"/>
    </xf>
    <xf numFmtId="0" fontId="5" fillId="0" borderId="5" xfId="0" applyFont="1" applyBorder="1" applyAlignment="1" applyProtection="1">
      <alignment horizontal="center" vertical="center" wrapText="1" justifyLastLine="1"/>
      <protection locked="0"/>
    </xf>
    <xf numFmtId="0" fontId="5" fillId="0" borderId="28" xfId="0" applyFont="1" applyBorder="1" applyAlignment="1" applyProtection="1">
      <alignment horizontal="center" vertical="center" wrapText="1" justifyLastLine="1"/>
      <protection locked="0"/>
    </xf>
    <xf numFmtId="0" fontId="5" fillId="0" borderId="9"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26"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27"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28" xfId="0" applyFont="1" applyBorder="1" applyAlignment="1" applyProtection="1">
      <alignment horizontal="center" vertical="center"/>
      <protection locked="0"/>
    </xf>
    <xf numFmtId="0" fontId="5" fillId="0" borderId="9" xfId="0" applyFont="1" applyBorder="1" applyAlignment="1" applyProtection="1">
      <alignment horizontal="center" vertical="center" justifyLastLine="1"/>
      <protection locked="0"/>
    </xf>
    <xf numFmtId="0" fontId="5" fillId="0" borderId="6" xfId="0" applyFont="1" applyBorder="1" applyAlignment="1" applyProtection="1">
      <alignment horizontal="center" vertical="center" justifyLastLine="1"/>
      <protection locked="0"/>
    </xf>
    <xf numFmtId="0" fontId="5" fillId="0" borderId="7" xfId="0" applyFont="1" applyBorder="1" applyAlignment="1" applyProtection="1">
      <alignment horizontal="center" vertical="center" justifyLastLine="1"/>
      <protection locked="0"/>
    </xf>
    <xf numFmtId="0" fontId="5" fillId="0" borderId="26" xfId="0" applyFont="1" applyBorder="1" applyAlignment="1" applyProtection="1">
      <alignment horizontal="center" vertical="center" justifyLastLine="1"/>
      <protection locked="0"/>
    </xf>
    <xf numFmtId="0" fontId="5" fillId="0" borderId="0" xfId="0" applyFont="1" applyAlignment="1" applyProtection="1">
      <alignment horizontal="center" vertical="center" justifyLastLine="1"/>
      <protection locked="0"/>
    </xf>
    <xf numFmtId="0" fontId="5" fillId="0" borderId="8" xfId="0" applyFont="1" applyBorder="1" applyAlignment="1" applyProtection="1">
      <alignment horizontal="center" vertical="center" justifyLastLine="1"/>
      <protection locked="0"/>
    </xf>
    <xf numFmtId="0" fontId="5" fillId="0" borderId="27" xfId="0" applyFont="1" applyBorder="1" applyAlignment="1" applyProtection="1">
      <alignment horizontal="center" vertical="center" justifyLastLine="1"/>
      <protection locked="0"/>
    </xf>
    <xf numFmtId="0" fontId="5" fillId="0" borderId="5" xfId="0" applyFont="1" applyBorder="1" applyAlignment="1" applyProtection="1">
      <alignment horizontal="center" vertical="center" justifyLastLine="1"/>
      <protection locked="0"/>
    </xf>
    <xf numFmtId="0" fontId="5" fillId="0" borderId="28" xfId="0" applyFont="1" applyBorder="1" applyAlignment="1" applyProtection="1">
      <alignment horizontal="center" vertical="center" justifyLastLine="1"/>
      <protection locked="0"/>
    </xf>
    <xf numFmtId="0" fontId="7" fillId="0" borderId="26"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27"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5" fillId="0" borderId="8"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5" fillId="0" borderId="28" xfId="0" applyFont="1" applyBorder="1" applyAlignment="1" applyProtection="1">
      <alignment horizontal="left" vertical="center"/>
      <protection locked="0"/>
    </xf>
    <xf numFmtId="0" fontId="7" fillId="0" borderId="9" xfId="0" applyFont="1" applyBorder="1" applyAlignment="1" applyProtection="1">
      <alignment horizontal="center" vertical="center" wrapText="1" justifyLastLine="1"/>
      <protection locked="0"/>
    </xf>
    <xf numFmtId="0" fontId="7" fillId="0" borderId="6" xfId="0" applyFont="1" applyBorder="1" applyAlignment="1" applyProtection="1">
      <alignment horizontal="left" vertical="center"/>
      <protection locked="0"/>
    </xf>
    <xf numFmtId="0" fontId="7" fillId="0" borderId="7" xfId="0" applyFont="1" applyBorder="1" applyAlignment="1" applyProtection="1">
      <alignment horizontal="left" vertical="center"/>
      <protection locked="0"/>
    </xf>
    <xf numFmtId="0" fontId="7" fillId="0" borderId="8" xfId="0" applyFont="1" applyBorder="1" applyAlignment="1" applyProtection="1">
      <alignment horizontal="left" vertical="center"/>
      <protection locked="0"/>
    </xf>
    <xf numFmtId="0" fontId="7" fillId="0" borderId="5" xfId="0" applyFont="1" applyBorder="1" applyAlignment="1" applyProtection="1">
      <alignment horizontal="left" vertical="center"/>
      <protection locked="0"/>
    </xf>
    <xf numFmtId="0" fontId="7" fillId="0" borderId="28" xfId="0" applyFont="1" applyBorder="1" applyAlignment="1" applyProtection="1">
      <alignment horizontal="left" vertical="center"/>
      <protection locked="0"/>
    </xf>
    <xf numFmtId="0" fontId="21" fillId="0" borderId="2" xfId="0" applyFont="1" applyBorder="1" applyAlignment="1">
      <alignment horizontal="center" vertical="center" shrinkToFit="1"/>
    </xf>
    <xf numFmtId="0" fontId="0" fillId="0" borderId="64" xfId="0" applyBorder="1">
      <alignment vertical="center"/>
    </xf>
    <xf numFmtId="0" fontId="1" fillId="0" borderId="45" xfId="0" applyFont="1" applyBorder="1" applyAlignment="1" applyProtection="1">
      <alignment horizontal="center" vertical="center"/>
      <protection locked="0"/>
    </xf>
    <xf numFmtId="0" fontId="0" fillId="0" borderId="65" xfId="0" applyBorder="1" applyAlignment="1">
      <alignment horizontal="center" vertical="center"/>
    </xf>
    <xf numFmtId="0" fontId="7" fillId="0" borderId="66" xfId="0" applyFont="1" applyBorder="1" applyAlignment="1" applyProtection="1">
      <alignment horizontal="center" vertical="center"/>
      <protection locked="0"/>
    </xf>
    <xf numFmtId="0" fontId="7" fillId="0" borderId="67" xfId="0" applyFont="1" applyBorder="1" applyAlignment="1" applyProtection="1">
      <alignment horizontal="center" vertical="center"/>
      <protection locked="0"/>
    </xf>
    <xf numFmtId="0" fontId="7" fillId="0" borderId="68" xfId="0" applyFont="1" applyBorder="1" applyAlignment="1" applyProtection="1">
      <alignment horizontal="center" vertical="center"/>
      <protection locked="0"/>
    </xf>
    <xf numFmtId="0" fontId="7" fillId="0" borderId="69" xfId="0" applyFont="1" applyBorder="1" applyAlignment="1" applyProtection="1">
      <alignment horizontal="center" vertical="center"/>
      <protection locked="0"/>
    </xf>
    <xf numFmtId="0" fontId="3" fillId="0" borderId="0" xfId="0" applyFont="1" applyProtection="1">
      <alignment vertical="center"/>
      <protection locked="0"/>
    </xf>
    <xf numFmtId="0" fontId="7" fillId="0" borderId="70" xfId="0" applyFont="1" applyBorder="1" applyAlignment="1" applyProtection="1">
      <alignment horizontal="center" vertical="center"/>
      <protection locked="0"/>
    </xf>
    <xf numFmtId="0" fontId="0" fillId="0" borderId="71" xfId="0" applyBorder="1"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19</xdr:col>
      <xdr:colOff>126547</xdr:colOff>
      <xdr:row>0</xdr:row>
      <xdr:rowOff>0</xdr:rowOff>
    </xdr:from>
    <xdr:to>
      <xdr:col>19</xdr:col>
      <xdr:colOff>126547</xdr:colOff>
      <xdr:row>0</xdr:row>
      <xdr:rowOff>0</xdr:rowOff>
    </xdr:to>
    <xdr:sp macro="" textlink="">
      <xdr:nvSpPr>
        <xdr:cNvPr id="1026" name="AutoShape 2">
          <a:extLst>
            <a:ext uri="{FF2B5EF4-FFF2-40B4-BE49-F238E27FC236}">
              <a16:creationId xmlns:a16="http://schemas.microsoft.com/office/drawing/2014/main" id="{92644596-6CE8-1A23-A976-4720A17CEAD2}"/>
            </a:ext>
          </a:extLst>
        </xdr:cNvPr>
        <xdr:cNvSpPr>
          <a:spLocks noChangeArrowheads="1"/>
        </xdr:cNvSpPr>
      </xdr:nvSpPr>
      <xdr:spPr bwMode="auto">
        <a:xfrm>
          <a:off x="2857500" y="0"/>
          <a:ext cx="0" cy="0"/>
        </a:xfrm>
        <a:prstGeom prst="flowChartConnector">
          <a:avLst/>
        </a:prstGeom>
        <a:solidFill>
          <a:srgbClr val="FFFFFF"/>
        </a:solidFill>
        <a:ln w="6350">
          <a:solidFill>
            <a:srgbClr val="000000"/>
          </a:solidFill>
          <a:round/>
          <a:headEnd/>
          <a:tailEnd/>
        </a:ln>
      </xdr:spPr>
      <xdr:txBody>
        <a:bodyPr vertOverflow="clip" wrap="square" lIns="27432" tIns="18288" rIns="0" bIns="0" anchor="t" upright="1"/>
        <a:lstStyle/>
        <a:p>
          <a:pPr algn="l" rtl="0">
            <a:defRPr sz="1000"/>
          </a:pPr>
          <a:r>
            <a:rPr lang="ja-JP" altLang="en-US" sz="700" b="0" i="0" strike="noStrike">
              <a:solidFill>
                <a:srgbClr val="000000"/>
              </a:solidFill>
              <a:latin typeface="ＭＳ Ｐゴシック"/>
              <a:ea typeface="ＭＳ Ｐゴシック"/>
            </a:rPr>
            <a:t>印</a:t>
          </a:r>
        </a:p>
        <a:p>
          <a:pPr algn="l" rtl="0">
            <a:defRPr sz="1000"/>
          </a:pPr>
          <a:r>
            <a:rPr lang="ja-JP" altLang="en-US" sz="700" b="0" i="0" strike="noStrike">
              <a:solidFill>
                <a:srgbClr val="000000"/>
              </a:solidFill>
              <a:latin typeface="ＭＳ Ｐゴシック"/>
              <a:ea typeface="ＭＳ Ｐゴシック"/>
            </a:rPr>
            <a:t>イＪ今日</a:t>
          </a:r>
        </a:p>
      </xdr:txBody>
    </xdr:sp>
    <xdr:clientData/>
  </xdr:twoCellAnchor>
  <xdr:twoCellAnchor>
    <xdr:from>
      <xdr:col>19</xdr:col>
      <xdr:colOff>126547</xdr:colOff>
      <xdr:row>0</xdr:row>
      <xdr:rowOff>0</xdr:rowOff>
    </xdr:from>
    <xdr:to>
      <xdr:col>19</xdr:col>
      <xdr:colOff>126547</xdr:colOff>
      <xdr:row>0</xdr:row>
      <xdr:rowOff>0</xdr:rowOff>
    </xdr:to>
    <xdr:sp macro="" textlink="">
      <xdr:nvSpPr>
        <xdr:cNvPr id="1028" name="AutoShape 4">
          <a:extLst>
            <a:ext uri="{FF2B5EF4-FFF2-40B4-BE49-F238E27FC236}">
              <a16:creationId xmlns:a16="http://schemas.microsoft.com/office/drawing/2014/main" id="{813B8FBE-2B95-1D56-4DE0-1690B2874FAE}"/>
            </a:ext>
          </a:extLst>
        </xdr:cNvPr>
        <xdr:cNvSpPr>
          <a:spLocks noChangeArrowheads="1"/>
        </xdr:cNvSpPr>
      </xdr:nvSpPr>
      <xdr:spPr bwMode="auto">
        <a:xfrm>
          <a:off x="2857500" y="0"/>
          <a:ext cx="0" cy="0"/>
        </a:xfrm>
        <a:prstGeom prst="flowChartConnector">
          <a:avLst/>
        </a:prstGeom>
        <a:solidFill>
          <a:srgbClr val="FFFFFF"/>
        </a:solidFill>
        <a:ln w="6350">
          <a:solidFill>
            <a:srgbClr val="000000"/>
          </a:solidFill>
          <a:round/>
          <a:headEnd/>
          <a:tailEnd/>
        </a:ln>
      </xdr:spPr>
      <xdr:txBody>
        <a:bodyPr vertOverflow="clip" wrap="square" lIns="27432" tIns="18288" rIns="0" bIns="0" anchor="t" upright="1"/>
        <a:lstStyle/>
        <a:p>
          <a:pPr algn="l" rtl="0">
            <a:defRPr sz="1000"/>
          </a:pPr>
          <a:r>
            <a:rPr lang="ja-JP" altLang="en-US" sz="700" b="0" i="0" strike="noStrike">
              <a:solidFill>
                <a:srgbClr val="000000"/>
              </a:solidFill>
              <a:latin typeface="ＭＳ Ｐゴシック"/>
              <a:ea typeface="ＭＳ Ｐゴシック"/>
            </a:rPr>
            <a:t>印</a:t>
          </a:r>
        </a:p>
        <a:p>
          <a:pPr algn="l" rtl="0">
            <a:defRPr sz="1000"/>
          </a:pPr>
          <a:r>
            <a:rPr lang="ja-JP" altLang="en-US" sz="700" b="0" i="0" strike="noStrike">
              <a:solidFill>
                <a:srgbClr val="000000"/>
              </a:solidFill>
              <a:latin typeface="ＭＳ Ｐゴシック"/>
              <a:ea typeface="ＭＳ Ｐゴシック"/>
            </a:rPr>
            <a:t>イＪ今日</a:t>
          </a:r>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nfo@sapporo-karatedo.com" TargetMode="External"/><Relationship Id="rId1" Type="http://schemas.openxmlformats.org/officeDocument/2006/relationships/hyperlink" Target="http://www.sapporo-karatedo.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5DC7B-DD51-4925-96DE-72508F2318FE}">
  <sheetPr codeName="Sheet1"/>
  <dimension ref="A1:R178"/>
  <sheetViews>
    <sheetView showGridLines="0" tabSelected="1" zoomScale="157" zoomScaleNormal="157" workbookViewId="0">
      <selection activeCell="N54" sqref="N54"/>
    </sheetView>
  </sheetViews>
  <sheetFormatPr baseColWidth="10" defaultColWidth="9" defaultRowHeight="14"/>
  <cols>
    <col min="1" max="1" width="5.1640625" style="18" customWidth="1"/>
    <col min="2" max="2" width="8.83203125" style="18" customWidth="1"/>
    <col min="3" max="3" width="7.5" style="18" customWidth="1"/>
    <col min="4" max="4" width="13.83203125" style="18" customWidth="1"/>
    <col min="5" max="5" width="10.6640625" style="18" customWidth="1"/>
    <col min="6" max="6" width="8.83203125" style="18" customWidth="1"/>
    <col min="7" max="7" width="7.5" style="18" customWidth="1"/>
    <col min="8" max="8" width="13.83203125" style="18" customWidth="1"/>
    <col min="9" max="9" width="11.1640625" style="18" customWidth="1"/>
    <col min="10" max="10" width="3" style="19" customWidth="1"/>
    <col min="11" max="11" width="19" style="19" customWidth="1"/>
    <col min="12" max="16384" width="9" style="19"/>
  </cols>
  <sheetData>
    <row r="1" spans="1:11" ht="22.5" customHeight="1">
      <c r="A1" s="145" t="s">
        <v>232</v>
      </c>
      <c r="B1" s="146"/>
      <c r="C1" s="146"/>
      <c r="D1" s="146"/>
      <c r="E1" s="146"/>
      <c r="F1" s="146"/>
      <c r="G1" s="146"/>
      <c r="H1" s="146"/>
      <c r="I1" s="146"/>
      <c r="J1" s="146"/>
      <c r="K1" s="146"/>
    </row>
    <row r="2" spans="1:11" ht="7.5" customHeight="1"/>
    <row r="3" spans="1:11" ht="17">
      <c r="A3" s="147" t="s">
        <v>37</v>
      </c>
      <c r="B3" s="147"/>
      <c r="C3" s="147"/>
      <c r="D3" s="147"/>
      <c r="E3" s="147"/>
      <c r="F3" s="147"/>
      <c r="G3" s="147"/>
      <c r="H3" s="147"/>
      <c r="I3" s="147"/>
      <c r="J3" s="147"/>
      <c r="K3" s="147"/>
    </row>
    <row r="4" spans="1:11" ht="20.5" customHeight="1"/>
    <row r="5" spans="1:11" ht="15" customHeight="1">
      <c r="B5" s="59" t="s">
        <v>129</v>
      </c>
      <c r="D5" s="18" t="s">
        <v>130</v>
      </c>
    </row>
    <row r="6" spans="1:11" ht="15" customHeight="1"/>
    <row r="7" spans="1:11" ht="15" customHeight="1">
      <c r="A7" s="18" t="s">
        <v>38</v>
      </c>
      <c r="B7" s="59" t="s">
        <v>131</v>
      </c>
      <c r="D7" s="18" t="s">
        <v>132</v>
      </c>
    </row>
    <row r="8" spans="1:11" ht="11.25" customHeight="1"/>
    <row r="9" spans="1:11">
      <c r="B9" s="59" t="s">
        <v>133</v>
      </c>
      <c r="C9"/>
      <c r="D9" s="18" t="s">
        <v>134</v>
      </c>
      <c r="E9"/>
      <c r="F9"/>
      <c r="G9"/>
      <c r="H9"/>
    </row>
    <row r="11" spans="1:11">
      <c r="B11" s="59" t="s">
        <v>135</v>
      </c>
      <c r="D11" s="18" t="s">
        <v>136</v>
      </c>
    </row>
    <row r="12" spans="1:11">
      <c r="B12" s="59" t="s">
        <v>137</v>
      </c>
      <c r="C12" s="59"/>
      <c r="D12" s="59" t="s">
        <v>138</v>
      </c>
      <c r="E12" s="59"/>
      <c r="F12" s="59"/>
      <c r="G12" s="59"/>
      <c r="H12" s="59"/>
      <c r="I12" s="59"/>
    </row>
    <row r="13" spans="1:11">
      <c r="B13" s="59" t="s">
        <v>137</v>
      </c>
      <c r="C13" s="59"/>
      <c r="D13" s="59" t="s">
        <v>139</v>
      </c>
      <c r="E13" s="59"/>
      <c r="F13" s="59"/>
      <c r="G13" s="59"/>
      <c r="H13" s="59"/>
      <c r="I13" s="59"/>
    </row>
    <row r="14" spans="1:11">
      <c r="B14" s="58" t="s">
        <v>137</v>
      </c>
      <c r="C14" s="58"/>
      <c r="D14" s="148" t="s">
        <v>140</v>
      </c>
      <c r="E14" s="148"/>
      <c r="F14" s="148"/>
      <c r="G14" s="148"/>
      <c r="H14" s="148"/>
      <c r="I14" s="148"/>
    </row>
    <row r="15" spans="1:11">
      <c r="B15" s="59" t="s">
        <v>141</v>
      </c>
      <c r="C15" s="59"/>
      <c r="D15" s="59" t="s">
        <v>142</v>
      </c>
      <c r="E15" s="59"/>
      <c r="F15" s="59"/>
      <c r="G15" s="59"/>
      <c r="H15" s="59"/>
      <c r="I15" s="59"/>
    </row>
    <row r="16" spans="1:11">
      <c r="B16" s="59" t="s">
        <v>141</v>
      </c>
      <c r="C16" s="59"/>
      <c r="D16" s="59" t="s">
        <v>143</v>
      </c>
      <c r="E16" s="59"/>
      <c r="F16" s="59"/>
      <c r="G16" s="59"/>
      <c r="H16" s="59"/>
      <c r="I16" s="59"/>
    </row>
    <row r="17" spans="2:11">
      <c r="C17"/>
      <c r="D17"/>
      <c r="E17"/>
      <c r="F17"/>
      <c r="G17"/>
      <c r="H17"/>
    </row>
    <row r="18" spans="2:11">
      <c r="B18" s="59" t="s">
        <v>144</v>
      </c>
      <c r="D18" s="18" t="s">
        <v>145</v>
      </c>
    </row>
    <row r="19" spans="2:11">
      <c r="B19" s="61" t="s">
        <v>137</v>
      </c>
      <c r="C19" s="59"/>
      <c r="D19" s="59" t="s">
        <v>146</v>
      </c>
      <c r="E19" s="59"/>
      <c r="F19" s="59"/>
      <c r="G19" s="59"/>
      <c r="H19" s="59"/>
      <c r="I19" s="59"/>
      <c r="J19" s="60"/>
    </row>
    <row r="20" spans="2:11">
      <c r="B20" s="59" t="s">
        <v>137</v>
      </c>
      <c r="C20" s="59"/>
      <c r="D20" s="59" t="s">
        <v>147</v>
      </c>
      <c r="E20" s="59"/>
      <c r="F20" s="59"/>
      <c r="G20" s="59"/>
      <c r="H20" s="59"/>
      <c r="I20" s="59"/>
      <c r="J20" s="60"/>
    </row>
    <row r="21" spans="2:11">
      <c r="B21" s="59" t="s">
        <v>137</v>
      </c>
      <c r="C21" s="59"/>
      <c r="D21" s="59" t="s">
        <v>148</v>
      </c>
      <c r="E21" s="59"/>
      <c r="F21" s="59"/>
      <c r="G21" s="59"/>
      <c r="H21" s="59"/>
      <c r="I21" s="59"/>
      <c r="J21" s="60"/>
    </row>
    <row r="22" spans="2:11">
      <c r="B22" s="59" t="s">
        <v>137</v>
      </c>
      <c r="C22" s="59"/>
      <c r="D22" s="59" t="s">
        <v>149</v>
      </c>
      <c r="E22" s="59"/>
      <c r="F22" s="59"/>
      <c r="G22" s="59"/>
      <c r="H22" s="59"/>
      <c r="I22" s="59"/>
      <c r="J22" s="60"/>
    </row>
    <row r="23" spans="2:11" ht="22.5" customHeight="1"/>
    <row r="24" spans="2:11" ht="17">
      <c r="B24" s="31" t="s">
        <v>150</v>
      </c>
      <c r="C24" s="31"/>
      <c r="D24" s="117" t="s">
        <v>151</v>
      </c>
      <c r="E24" s="31"/>
      <c r="F24" s="31"/>
      <c r="G24" s="31"/>
    </row>
    <row r="25" spans="2:11">
      <c r="E25" s="59"/>
    </row>
    <row r="26" spans="2:11" ht="17">
      <c r="B26" s="61" t="s">
        <v>152</v>
      </c>
      <c r="C26" s="20"/>
      <c r="D26" s="118" t="s">
        <v>287</v>
      </c>
      <c r="E26" s="20"/>
      <c r="F26" s="20"/>
      <c r="G26" s="20"/>
      <c r="H26" s="20"/>
    </row>
    <row r="27" spans="2:11">
      <c r="B27" s="20"/>
      <c r="C27" s="20"/>
      <c r="D27" s="18" t="s">
        <v>56</v>
      </c>
      <c r="E27" s="20"/>
      <c r="F27" s="20"/>
      <c r="G27" s="20"/>
      <c r="H27" s="20"/>
    </row>
    <row r="29" spans="2:11">
      <c r="B29" s="59" t="s">
        <v>125</v>
      </c>
      <c r="C29" s="59"/>
      <c r="D29" s="59" t="s">
        <v>121</v>
      </c>
      <c r="E29" s="59"/>
      <c r="F29" s="59"/>
      <c r="G29" s="59"/>
    </row>
    <row r="30" spans="2:11">
      <c r="B30" s="60"/>
      <c r="C30" s="59"/>
      <c r="D30" s="18" t="s">
        <v>266</v>
      </c>
      <c r="E30" s="60"/>
      <c r="F30" s="59"/>
      <c r="G30" s="59"/>
    </row>
    <row r="31" spans="2:11">
      <c r="B31" s="59"/>
      <c r="C31" s="59" t="s">
        <v>122</v>
      </c>
      <c r="D31" s="138" t="s">
        <v>267</v>
      </c>
      <c r="E31" s="139"/>
      <c r="F31" s="139"/>
      <c r="G31" s="139"/>
      <c r="H31" s="139"/>
      <c r="I31" s="139"/>
      <c r="J31" s="139"/>
      <c r="K31" s="139"/>
    </row>
    <row r="32" spans="2:11">
      <c r="B32" s="59"/>
      <c r="C32" s="59"/>
      <c r="D32" s="59" t="s">
        <v>124</v>
      </c>
      <c r="E32" s="59"/>
      <c r="F32" s="59"/>
      <c r="G32" s="59"/>
    </row>
    <row r="33" spans="2:11">
      <c r="B33" s="59"/>
      <c r="C33" s="59"/>
      <c r="D33" s="59" t="s">
        <v>153</v>
      </c>
      <c r="E33" s="59"/>
      <c r="F33" s="59"/>
      <c r="G33" s="59"/>
    </row>
    <row r="34" spans="2:11">
      <c r="B34" s="59"/>
      <c r="C34" s="59"/>
      <c r="D34" s="59" t="s">
        <v>154</v>
      </c>
      <c r="E34" s="59"/>
      <c r="F34" s="59"/>
      <c r="G34" s="59"/>
    </row>
    <row r="35" spans="2:11">
      <c r="B35" s="31" t="s">
        <v>123</v>
      </c>
      <c r="C35" s="31"/>
      <c r="D35" s="31"/>
      <c r="E35" s="31"/>
      <c r="F35" s="31"/>
      <c r="G35" s="31"/>
      <c r="H35" s="31"/>
      <c r="I35" s="31"/>
    </row>
    <row r="36" spans="2:11">
      <c r="B36" s="31"/>
      <c r="C36" s="31"/>
      <c r="D36" s="31"/>
      <c r="E36" s="31"/>
      <c r="F36" s="31"/>
      <c r="G36" s="31"/>
      <c r="H36" s="31"/>
      <c r="I36" s="31"/>
    </row>
    <row r="37" spans="2:11" ht="15" customHeight="1">
      <c r="B37" s="59" t="s">
        <v>155</v>
      </c>
      <c r="D37" t="s">
        <v>156</v>
      </c>
    </row>
    <row r="38" spans="2:11" ht="15" customHeight="1">
      <c r="D38" s="18" t="s">
        <v>57</v>
      </c>
    </row>
    <row r="39" spans="2:11" ht="15" customHeight="1">
      <c r="D39" s="59" t="s">
        <v>115</v>
      </c>
      <c r="J39" s="18"/>
      <c r="K39" s="18"/>
    </row>
    <row r="40" spans="2:11" ht="15" customHeight="1">
      <c r="B40" s="20"/>
      <c r="C40" s="20"/>
      <c r="D40" s="20"/>
      <c r="E40" s="20"/>
      <c r="F40" s="20"/>
      <c r="G40" s="20"/>
      <c r="H40" s="20"/>
    </row>
    <row r="41" spans="2:11" ht="15" customHeight="1">
      <c r="D41" s="18" t="s">
        <v>58</v>
      </c>
    </row>
    <row r="42" spans="2:11" ht="15" customHeight="1">
      <c r="D42" s="18" t="s">
        <v>59</v>
      </c>
      <c r="J42" s="18"/>
    </row>
    <row r="43" spans="2:11" ht="15" customHeight="1">
      <c r="D43" s="59" t="s">
        <v>116</v>
      </c>
      <c r="J43" s="18"/>
    </row>
    <row r="44" spans="2:11" ht="15" customHeight="1">
      <c r="D44" s="59" t="s">
        <v>118</v>
      </c>
      <c r="J44" s="18"/>
    </row>
    <row r="45" spans="2:11" ht="15" customHeight="1">
      <c r="D45" s="18" t="s">
        <v>60</v>
      </c>
      <c r="J45" s="18"/>
    </row>
    <row r="46" spans="2:11" ht="15" customHeight="1">
      <c r="D46" s="18" t="s">
        <v>61</v>
      </c>
      <c r="J46" s="18"/>
    </row>
    <row r="47" spans="2:11" ht="15" customHeight="1">
      <c r="D47" s="59" t="s">
        <v>117</v>
      </c>
      <c r="J47" s="18"/>
    </row>
    <row r="48" spans="2:11" ht="15" customHeight="1">
      <c r="D48" s="59" t="s">
        <v>119</v>
      </c>
      <c r="J48" s="18"/>
    </row>
    <row r="49" spans="1:12" ht="15" customHeight="1">
      <c r="J49" s="18"/>
    </row>
    <row r="50" spans="1:12" ht="15" customHeight="1">
      <c r="B50" s="31"/>
      <c r="D50" s="18" t="s">
        <v>62</v>
      </c>
    </row>
    <row r="51" spans="1:12" ht="15" customHeight="1">
      <c r="D51" s="59" t="s">
        <v>126</v>
      </c>
    </row>
    <row r="52" spans="1:12" ht="15" customHeight="1">
      <c r="B52" s="20"/>
      <c r="C52" s="20"/>
      <c r="D52" s="20" t="s">
        <v>39</v>
      </c>
      <c r="E52" s="20"/>
      <c r="F52" s="20"/>
      <c r="G52" s="20"/>
      <c r="H52" s="20"/>
    </row>
    <row r="53" spans="1:12" s="60" customFormat="1" ht="15" customHeight="1">
      <c r="A53" s="59"/>
      <c r="B53" s="59"/>
      <c r="C53" s="59"/>
      <c r="D53" s="59" t="s">
        <v>127</v>
      </c>
      <c r="E53" s="59"/>
      <c r="F53" s="59"/>
      <c r="G53" s="59"/>
      <c r="H53" s="59"/>
      <c r="I53" s="59"/>
    </row>
    <row r="54" spans="1:12" ht="15" customHeight="1">
      <c r="B54" s="20"/>
      <c r="C54" s="20"/>
      <c r="D54" s="20"/>
      <c r="E54" s="20"/>
      <c r="F54" s="20"/>
      <c r="G54" s="20"/>
      <c r="H54" s="20"/>
    </row>
    <row r="55" spans="1:12" ht="15" customHeight="1">
      <c r="B55" s="19"/>
      <c r="D55" t="s">
        <v>128</v>
      </c>
    </row>
    <row r="56" spans="1:12" ht="15" customHeight="1">
      <c r="B56" s="59" t="s">
        <v>157</v>
      </c>
      <c r="D56" s="59" t="s">
        <v>158</v>
      </c>
    </row>
    <row r="57" spans="1:12" ht="15" customHeight="1">
      <c r="B57" s="59" t="s">
        <v>157</v>
      </c>
      <c r="D57" s="59" t="s">
        <v>159</v>
      </c>
    </row>
    <row r="58" spans="1:12" ht="15" customHeight="1">
      <c r="B58" s="59" t="s">
        <v>157</v>
      </c>
      <c r="C58"/>
      <c r="D58" s="18" t="s">
        <v>160</v>
      </c>
      <c r="E58"/>
      <c r="F58"/>
      <c r="G58"/>
      <c r="H58"/>
      <c r="I58"/>
      <c r="J58"/>
      <c r="K58"/>
      <c r="L58"/>
    </row>
    <row r="59" spans="1:12" ht="15" customHeight="1">
      <c r="B59" s="59"/>
      <c r="C59" s="59"/>
      <c r="D59" s="59" t="s">
        <v>161</v>
      </c>
      <c r="E59" s="59"/>
      <c r="F59" s="59"/>
      <c r="G59" s="59"/>
      <c r="H59" s="59"/>
      <c r="I59" s="59"/>
    </row>
    <row r="60" spans="1:12" ht="15" customHeight="1">
      <c r="B60" s="59" t="s">
        <v>114</v>
      </c>
      <c r="C60" s="59"/>
      <c r="D60" s="59" t="s">
        <v>162</v>
      </c>
      <c r="E60" s="59"/>
      <c r="F60" s="59"/>
      <c r="G60" s="59"/>
      <c r="H60" s="59"/>
      <c r="I60" s="59"/>
    </row>
    <row r="61" spans="1:12" ht="15" customHeight="1">
      <c r="B61" s="59" t="s">
        <v>157</v>
      </c>
      <c r="D61" s="18" t="s">
        <v>268</v>
      </c>
    </row>
    <row r="62" spans="1:12" ht="15" customHeight="1">
      <c r="B62" s="31" t="s">
        <v>163</v>
      </c>
      <c r="D62" s="18" t="s">
        <v>269</v>
      </c>
    </row>
    <row r="63" spans="1:12" ht="15" customHeight="1">
      <c r="B63" s="31" t="s">
        <v>120</v>
      </c>
      <c r="D63" s="59" t="s">
        <v>164</v>
      </c>
    </row>
    <row r="64" spans="1:12" ht="15" customHeight="1">
      <c r="B64" s="31"/>
    </row>
    <row r="65" spans="1:18">
      <c r="B65" s="59" t="s">
        <v>182</v>
      </c>
      <c r="D65" s="59" t="s">
        <v>165</v>
      </c>
    </row>
    <row r="66" spans="1:18">
      <c r="D66" s="59" t="s">
        <v>166</v>
      </c>
    </row>
    <row r="67" spans="1:18">
      <c r="D67" s="59" t="s">
        <v>167</v>
      </c>
    </row>
    <row r="68" spans="1:18">
      <c r="D68" s="59" t="s">
        <v>168</v>
      </c>
    </row>
    <row r="70" spans="1:18" ht="15" customHeight="1">
      <c r="B70" s="59" t="s">
        <v>231</v>
      </c>
      <c r="D70" s="59" t="s">
        <v>169</v>
      </c>
    </row>
    <row r="71" spans="1:18" ht="15" customHeight="1">
      <c r="B71" s="59" t="s">
        <v>170</v>
      </c>
      <c r="D71" s="59" t="s">
        <v>171</v>
      </c>
    </row>
    <row r="72" spans="1:18" ht="15" customHeight="1">
      <c r="B72" s="59" t="s">
        <v>172</v>
      </c>
      <c r="C72"/>
      <c r="D72" s="59" t="s">
        <v>173</v>
      </c>
      <c r="E72"/>
      <c r="F72"/>
      <c r="G72"/>
      <c r="H72"/>
      <c r="I72"/>
      <c r="J72"/>
    </row>
    <row r="73" spans="1:18" ht="15" customHeight="1">
      <c r="B73" s="20"/>
      <c r="C73"/>
      <c r="D73" s="59" t="s">
        <v>174</v>
      </c>
      <c r="E73"/>
      <c r="F73"/>
      <c r="G73"/>
      <c r="H73"/>
      <c r="I73"/>
      <c r="J73"/>
    </row>
    <row r="74" spans="1:18" ht="15" customHeight="1">
      <c r="A74" s="18" t="s">
        <v>104</v>
      </c>
      <c r="B74" s="59"/>
      <c r="C74"/>
      <c r="D74" s="18" t="s">
        <v>270</v>
      </c>
      <c r="E74"/>
      <c r="F74"/>
      <c r="G74"/>
      <c r="H74"/>
      <c r="I74"/>
      <c r="J74"/>
    </row>
    <row r="75" spans="1:18" ht="15" customHeight="1">
      <c r="A75" s="31" t="s">
        <v>175</v>
      </c>
      <c r="B75" s="31"/>
      <c r="C75" s="31"/>
      <c r="D75" s="31" t="s">
        <v>271</v>
      </c>
      <c r="E75" s="31"/>
      <c r="F75" s="31"/>
      <c r="G75" s="31"/>
      <c r="H75"/>
      <c r="I75"/>
      <c r="J75"/>
      <c r="K75" s="31"/>
      <c r="L75" s="31"/>
      <c r="M75" s="31"/>
      <c r="N75" s="31"/>
      <c r="O75" s="31"/>
      <c r="P75" s="31"/>
      <c r="Q75" s="31"/>
      <c r="R75"/>
    </row>
    <row r="76" spans="1:18" ht="15" customHeight="1">
      <c r="A76" s="59"/>
      <c r="D76" s="59" t="s">
        <v>176</v>
      </c>
      <c r="H76"/>
      <c r="I76"/>
      <c r="K76" s="138"/>
      <c r="L76" s="138"/>
      <c r="M76" s="138"/>
      <c r="N76" s="138"/>
      <c r="O76" s="138"/>
      <c r="P76" s="138"/>
      <c r="Q76" s="138"/>
      <c r="R76" s="18"/>
    </row>
    <row r="77" spans="1:18" ht="15" customHeight="1">
      <c r="A77" s="59"/>
      <c r="D77" s="59"/>
      <c r="H77"/>
      <c r="I77"/>
      <c r="K77" s="18"/>
      <c r="L77" s="18"/>
      <c r="M77" s="18"/>
      <c r="N77" s="18"/>
      <c r="O77" s="18"/>
      <c r="P77" s="18"/>
      <c r="Q77" s="18"/>
      <c r="R77" s="18"/>
    </row>
    <row r="78" spans="1:18" ht="15" customHeight="1">
      <c r="B78" s="139" t="s">
        <v>230</v>
      </c>
      <c r="C78" s="138"/>
      <c r="D78" s="138"/>
      <c r="E78" s="138"/>
      <c r="F78" s="138"/>
      <c r="G78" s="138"/>
      <c r="H78" s="138"/>
    </row>
    <row r="79" spans="1:18" ht="15" customHeight="1">
      <c r="D79" s="126" t="s">
        <v>272</v>
      </c>
      <c r="E79" s="126"/>
      <c r="F79" s="127" t="s">
        <v>179</v>
      </c>
      <c r="G79" s="128"/>
      <c r="H79" s="64" t="s">
        <v>177</v>
      </c>
    </row>
    <row r="80" spans="1:18" ht="15" customHeight="1">
      <c r="D80" s="128" t="s">
        <v>273</v>
      </c>
      <c r="E80" s="128"/>
      <c r="F80" s="127" t="s">
        <v>179</v>
      </c>
      <c r="G80" s="128"/>
      <c r="H80" s="64" t="s">
        <v>178</v>
      </c>
    </row>
    <row r="81" spans="2:14">
      <c r="K81" s="18"/>
    </row>
    <row r="82" spans="2:14" ht="15" customHeight="1">
      <c r="B82" s="31" t="s">
        <v>229</v>
      </c>
      <c r="C82" s="31"/>
      <c r="D82" s="31" t="s">
        <v>274</v>
      </c>
      <c r="E82" s="31"/>
      <c r="F82" s="31"/>
      <c r="G82" s="31"/>
      <c r="H82"/>
    </row>
    <row r="83" spans="2:14" ht="15" customHeight="1">
      <c r="B83" s="59" t="s">
        <v>180</v>
      </c>
      <c r="D83" s="18" t="s">
        <v>181</v>
      </c>
      <c r="N83" s="18"/>
    </row>
    <row r="84" spans="2:14">
      <c r="B84" s="32"/>
      <c r="C84" s="32"/>
      <c r="D84" s="32"/>
      <c r="E84" s="32"/>
      <c r="F84" s="32"/>
      <c r="G84" s="32"/>
      <c r="H84" s="32"/>
      <c r="I84" s="32"/>
      <c r="J84"/>
      <c r="K84"/>
    </row>
    <row r="85" spans="2:14">
      <c r="B85" s="128" t="s">
        <v>40</v>
      </c>
      <c r="C85" s="128" t="s">
        <v>26</v>
      </c>
      <c r="D85" s="128" t="s">
        <v>41</v>
      </c>
      <c r="E85" s="135" t="s">
        <v>63</v>
      </c>
      <c r="F85" s="128" t="s">
        <v>40</v>
      </c>
      <c r="G85" s="128" t="s">
        <v>26</v>
      </c>
      <c r="H85" s="128" t="s">
        <v>41</v>
      </c>
      <c r="I85" s="135" t="s">
        <v>63</v>
      </c>
      <c r="K85"/>
    </row>
    <row r="86" spans="2:14">
      <c r="B86" s="129"/>
      <c r="C86" s="129"/>
      <c r="D86" s="129"/>
      <c r="E86" s="140"/>
      <c r="F86" s="129"/>
      <c r="G86" s="129"/>
      <c r="H86" s="129"/>
      <c r="I86" s="140"/>
    </row>
    <row r="87" spans="2:14">
      <c r="B87" s="141" t="s">
        <v>42</v>
      </c>
      <c r="C87" s="36">
        <v>1</v>
      </c>
      <c r="D87" s="37" t="s">
        <v>35</v>
      </c>
      <c r="E87" s="130" t="s">
        <v>64</v>
      </c>
      <c r="F87" s="141" t="s">
        <v>43</v>
      </c>
      <c r="G87" s="34">
        <v>36</v>
      </c>
      <c r="H87" s="37" t="s">
        <v>35</v>
      </c>
      <c r="I87" s="133" t="s">
        <v>64</v>
      </c>
    </row>
    <row r="88" spans="2:14" ht="13.5" customHeight="1">
      <c r="B88" s="142"/>
      <c r="C88" s="38">
        <v>2</v>
      </c>
      <c r="D88" s="65" t="s">
        <v>183</v>
      </c>
      <c r="E88" s="131"/>
      <c r="F88" s="151"/>
      <c r="G88" s="39">
        <v>37</v>
      </c>
      <c r="H88" s="65" t="s">
        <v>183</v>
      </c>
      <c r="I88" s="134"/>
    </row>
    <row r="89" spans="2:14" ht="13.5" customHeight="1">
      <c r="B89" s="142"/>
      <c r="C89" s="40">
        <v>3</v>
      </c>
      <c r="D89" s="66" t="s">
        <v>184</v>
      </c>
      <c r="E89" s="131"/>
      <c r="F89" s="151"/>
      <c r="G89" s="35">
        <v>38</v>
      </c>
      <c r="H89" s="66" t="s">
        <v>184</v>
      </c>
      <c r="I89" s="134"/>
    </row>
    <row r="90" spans="2:14">
      <c r="B90" s="142"/>
      <c r="C90" s="41">
        <v>4</v>
      </c>
      <c r="D90" s="65" t="s">
        <v>185</v>
      </c>
      <c r="E90" s="131"/>
      <c r="F90" s="151"/>
      <c r="G90" s="39">
        <v>39</v>
      </c>
      <c r="H90" s="65" t="s">
        <v>185</v>
      </c>
      <c r="I90" s="134"/>
    </row>
    <row r="91" spans="2:14">
      <c r="B91" s="142"/>
      <c r="C91" s="40">
        <v>5</v>
      </c>
      <c r="D91" s="66" t="s">
        <v>186</v>
      </c>
      <c r="E91" s="131"/>
      <c r="F91" s="151"/>
      <c r="G91" s="35">
        <v>40</v>
      </c>
      <c r="H91" s="66" t="s">
        <v>186</v>
      </c>
      <c r="I91" s="134"/>
    </row>
    <row r="92" spans="2:14" ht="13.5" customHeight="1">
      <c r="B92" s="142"/>
      <c r="C92" s="41">
        <v>6</v>
      </c>
      <c r="D92" s="65" t="s">
        <v>187</v>
      </c>
      <c r="E92" s="131"/>
      <c r="F92" s="151"/>
      <c r="G92" s="39">
        <v>41</v>
      </c>
      <c r="H92" s="65" t="s">
        <v>187</v>
      </c>
      <c r="I92" s="134"/>
    </row>
    <row r="93" spans="2:14">
      <c r="B93" s="142"/>
      <c r="C93" s="40">
        <v>7</v>
      </c>
      <c r="D93" s="66" t="s">
        <v>188</v>
      </c>
      <c r="E93" s="132"/>
      <c r="F93" s="151"/>
      <c r="G93" s="35">
        <v>42</v>
      </c>
      <c r="H93" s="66" t="s">
        <v>188</v>
      </c>
      <c r="I93" s="123"/>
    </row>
    <row r="94" spans="2:14">
      <c r="B94" s="142"/>
      <c r="C94" s="41">
        <v>8</v>
      </c>
      <c r="D94" s="122" t="s">
        <v>189</v>
      </c>
      <c r="E94" s="44" t="s">
        <v>65</v>
      </c>
      <c r="F94" s="151"/>
      <c r="G94" s="39">
        <v>43</v>
      </c>
      <c r="H94" s="122" t="s">
        <v>189</v>
      </c>
      <c r="I94" s="34" t="s">
        <v>65</v>
      </c>
    </row>
    <row r="95" spans="2:14">
      <c r="B95" s="142"/>
      <c r="C95" s="40">
        <v>9</v>
      </c>
      <c r="D95" s="123"/>
      <c r="E95" s="44" t="s">
        <v>66</v>
      </c>
      <c r="F95" s="151"/>
      <c r="G95" s="35">
        <v>44</v>
      </c>
      <c r="H95" s="123"/>
      <c r="I95" s="34" t="s">
        <v>66</v>
      </c>
    </row>
    <row r="96" spans="2:14">
      <c r="B96" s="142"/>
      <c r="C96" s="41">
        <v>10</v>
      </c>
      <c r="D96" s="122" t="s">
        <v>190</v>
      </c>
      <c r="E96" s="44" t="s">
        <v>65</v>
      </c>
      <c r="F96" s="151"/>
      <c r="G96" s="39">
        <v>45</v>
      </c>
      <c r="H96" s="122" t="s">
        <v>190</v>
      </c>
      <c r="I96" s="34" t="s">
        <v>65</v>
      </c>
    </row>
    <row r="97" spans="2:9">
      <c r="B97" s="142"/>
      <c r="C97" s="40">
        <v>11</v>
      </c>
      <c r="D97" s="123"/>
      <c r="E97" s="44" t="s">
        <v>66</v>
      </c>
      <c r="F97" s="151"/>
      <c r="G97" s="35">
        <v>46</v>
      </c>
      <c r="H97" s="123"/>
      <c r="I97" s="34" t="s">
        <v>66</v>
      </c>
    </row>
    <row r="98" spans="2:9">
      <c r="B98" s="142"/>
      <c r="C98" s="41">
        <v>12</v>
      </c>
      <c r="D98" s="122" t="s">
        <v>191</v>
      </c>
      <c r="E98" s="44" t="s">
        <v>65</v>
      </c>
      <c r="F98" s="151"/>
      <c r="G98" s="39">
        <v>47</v>
      </c>
      <c r="H98" s="122" t="s">
        <v>191</v>
      </c>
      <c r="I98" s="34" t="s">
        <v>65</v>
      </c>
    </row>
    <row r="99" spans="2:9">
      <c r="B99" s="142"/>
      <c r="C99" s="40">
        <v>13</v>
      </c>
      <c r="D99" s="123"/>
      <c r="E99" s="44" t="s">
        <v>66</v>
      </c>
      <c r="F99" s="151"/>
      <c r="G99" s="35">
        <v>48</v>
      </c>
      <c r="H99" s="123"/>
      <c r="I99" s="34" t="s">
        <v>66</v>
      </c>
    </row>
    <row r="100" spans="2:9">
      <c r="B100" s="142"/>
      <c r="C100" s="41">
        <v>14</v>
      </c>
      <c r="D100" s="122" t="s">
        <v>192</v>
      </c>
      <c r="E100" s="44" t="s">
        <v>65</v>
      </c>
      <c r="F100" s="151"/>
      <c r="G100" s="39">
        <v>49</v>
      </c>
      <c r="H100" s="122" t="s">
        <v>192</v>
      </c>
      <c r="I100" s="34" t="s">
        <v>65</v>
      </c>
    </row>
    <row r="101" spans="2:9">
      <c r="B101" s="142"/>
      <c r="C101" s="40">
        <v>15</v>
      </c>
      <c r="D101" s="123"/>
      <c r="E101" s="44" t="s">
        <v>66</v>
      </c>
      <c r="F101" s="151"/>
      <c r="G101" s="35">
        <v>50</v>
      </c>
      <c r="H101" s="123"/>
      <c r="I101" s="34" t="s">
        <v>66</v>
      </c>
    </row>
    <row r="102" spans="2:9">
      <c r="B102" s="142"/>
      <c r="C102" s="41">
        <v>16</v>
      </c>
      <c r="D102" s="122" t="s">
        <v>193</v>
      </c>
      <c r="E102" s="44" t="s">
        <v>65</v>
      </c>
      <c r="F102" s="151"/>
      <c r="G102" s="39">
        <v>51</v>
      </c>
      <c r="H102" s="135" t="s">
        <v>52</v>
      </c>
      <c r="I102" s="34" t="s">
        <v>65</v>
      </c>
    </row>
    <row r="103" spans="2:9">
      <c r="B103" s="142"/>
      <c r="C103" s="40">
        <v>17</v>
      </c>
      <c r="D103" s="123"/>
      <c r="E103" s="44" t="s">
        <v>66</v>
      </c>
      <c r="F103" s="151"/>
      <c r="G103" s="35">
        <v>52</v>
      </c>
      <c r="H103" s="123"/>
      <c r="I103" s="34" t="s">
        <v>66</v>
      </c>
    </row>
    <row r="104" spans="2:9">
      <c r="B104" s="142"/>
      <c r="C104" s="41">
        <v>18</v>
      </c>
      <c r="D104" s="135" t="s">
        <v>69</v>
      </c>
      <c r="E104" s="44" t="s">
        <v>65</v>
      </c>
      <c r="F104" s="151"/>
      <c r="G104" s="39">
        <v>53</v>
      </c>
      <c r="H104" s="122" t="s">
        <v>194</v>
      </c>
      <c r="I104" s="34" t="s">
        <v>65</v>
      </c>
    </row>
    <row r="105" spans="2:9">
      <c r="B105" s="142"/>
      <c r="C105" s="40">
        <v>19</v>
      </c>
      <c r="D105" s="140"/>
      <c r="E105" s="44" t="s">
        <v>66</v>
      </c>
      <c r="F105" s="151"/>
      <c r="G105" s="35">
        <v>54</v>
      </c>
      <c r="H105" s="123"/>
      <c r="I105" s="34" t="s">
        <v>66</v>
      </c>
    </row>
    <row r="106" spans="2:9">
      <c r="B106" s="142"/>
      <c r="C106" s="41">
        <v>20</v>
      </c>
      <c r="D106" s="122" t="s">
        <v>112</v>
      </c>
      <c r="E106" s="44" t="s">
        <v>65</v>
      </c>
      <c r="F106" s="151"/>
      <c r="G106" s="39">
        <v>55</v>
      </c>
      <c r="H106" s="135" t="s">
        <v>53</v>
      </c>
      <c r="I106" s="34" t="s">
        <v>65</v>
      </c>
    </row>
    <row r="107" spans="2:9">
      <c r="B107" s="142"/>
      <c r="C107" s="40">
        <v>21</v>
      </c>
      <c r="D107" s="123"/>
      <c r="E107" s="44" t="s">
        <v>66</v>
      </c>
      <c r="F107" s="151"/>
      <c r="G107" s="35">
        <v>56</v>
      </c>
      <c r="H107" s="123"/>
      <c r="I107" s="34" t="s">
        <v>66</v>
      </c>
    </row>
    <row r="108" spans="2:9">
      <c r="B108" s="142"/>
      <c r="C108" s="41">
        <v>22</v>
      </c>
      <c r="D108" s="135" t="s">
        <v>106</v>
      </c>
      <c r="E108" s="44" t="s">
        <v>65</v>
      </c>
      <c r="F108" s="151"/>
      <c r="G108" s="39">
        <v>57</v>
      </c>
      <c r="H108" s="135" t="s">
        <v>106</v>
      </c>
      <c r="I108" s="34" t="s">
        <v>65</v>
      </c>
    </row>
    <row r="109" spans="2:9">
      <c r="B109" s="142"/>
      <c r="C109" s="40">
        <v>23</v>
      </c>
      <c r="D109" s="123"/>
      <c r="E109" s="44" t="s">
        <v>66</v>
      </c>
      <c r="F109" s="151"/>
      <c r="G109" s="35">
        <v>58</v>
      </c>
      <c r="H109" s="123"/>
      <c r="I109" s="34" t="s">
        <v>66</v>
      </c>
    </row>
    <row r="110" spans="2:9">
      <c r="B110" s="142"/>
      <c r="C110" s="41">
        <v>24</v>
      </c>
      <c r="D110" s="135" t="s">
        <v>111</v>
      </c>
      <c r="E110" s="44" t="s">
        <v>65</v>
      </c>
      <c r="F110" s="151"/>
      <c r="G110" s="39">
        <v>59</v>
      </c>
      <c r="H110" s="135" t="s">
        <v>111</v>
      </c>
      <c r="I110" s="34" t="s">
        <v>65</v>
      </c>
    </row>
    <row r="111" spans="2:9">
      <c r="B111" s="142"/>
      <c r="C111" s="40">
        <v>25</v>
      </c>
      <c r="D111" s="123"/>
      <c r="E111" s="44" t="s">
        <v>66</v>
      </c>
      <c r="F111" s="151"/>
      <c r="G111" s="35">
        <v>60</v>
      </c>
      <c r="H111" s="123"/>
      <c r="I111" s="34" t="s">
        <v>66</v>
      </c>
    </row>
    <row r="112" spans="2:9">
      <c r="B112" s="142"/>
      <c r="C112" s="41">
        <v>26</v>
      </c>
      <c r="D112" s="135" t="s">
        <v>107</v>
      </c>
      <c r="E112" s="44" t="s">
        <v>65</v>
      </c>
      <c r="F112" s="151"/>
      <c r="G112" s="39">
        <v>61</v>
      </c>
      <c r="H112" s="135" t="s">
        <v>107</v>
      </c>
      <c r="I112" s="34" t="s">
        <v>65</v>
      </c>
    </row>
    <row r="113" spans="2:11">
      <c r="B113" s="142"/>
      <c r="C113" s="40">
        <v>27</v>
      </c>
      <c r="D113" s="123"/>
      <c r="E113" s="44" t="s">
        <v>66</v>
      </c>
      <c r="F113" s="151"/>
      <c r="G113" s="34">
        <v>62</v>
      </c>
      <c r="H113" s="123"/>
      <c r="I113" s="34" t="s">
        <v>66</v>
      </c>
    </row>
    <row r="114" spans="2:11">
      <c r="B114" s="143"/>
      <c r="C114" s="39">
        <v>28</v>
      </c>
      <c r="D114" s="135" t="s">
        <v>110</v>
      </c>
      <c r="E114" s="44" t="s">
        <v>65</v>
      </c>
      <c r="F114" s="143"/>
      <c r="G114" s="39">
        <v>63</v>
      </c>
      <c r="H114" s="135" t="s">
        <v>110</v>
      </c>
      <c r="I114" s="34" t="s">
        <v>65</v>
      </c>
    </row>
    <row r="115" spans="2:11">
      <c r="B115" s="143"/>
      <c r="C115" s="43">
        <v>29</v>
      </c>
      <c r="D115" s="123"/>
      <c r="E115" s="44" t="s">
        <v>66</v>
      </c>
      <c r="F115" s="143"/>
      <c r="G115" s="34">
        <v>64</v>
      </c>
      <c r="H115" s="123"/>
      <c r="I115" s="34" t="s">
        <v>66</v>
      </c>
    </row>
    <row r="116" spans="2:11">
      <c r="B116" s="143"/>
      <c r="C116" s="39">
        <v>30</v>
      </c>
      <c r="D116" s="135" t="s">
        <v>108</v>
      </c>
      <c r="E116" s="44" t="s">
        <v>65</v>
      </c>
      <c r="F116" s="143"/>
      <c r="G116" s="39">
        <v>65</v>
      </c>
      <c r="H116" s="135" t="s">
        <v>108</v>
      </c>
      <c r="I116" s="34" t="s">
        <v>65</v>
      </c>
    </row>
    <row r="117" spans="2:11">
      <c r="B117" s="143"/>
      <c r="C117" s="43">
        <v>31</v>
      </c>
      <c r="D117" s="123"/>
      <c r="E117" s="44" t="s">
        <v>66</v>
      </c>
      <c r="F117" s="143"/>
      <c r="G117" s="34">
        <v>66</v>
      </c>
      <c r="H117" s="123"/>
      <c r="I117" s="34" t="s">
        <v>66</v>
      </c>
    </row>
    <row r="118" spans="2:11">
      <c r="B118" s="143"/>
      <c r="C118" s="39">
        <v>32</v>
      </c>
      <c r="D118" s="135" t="s">
        <v>70</v>
      </c>
      <c r="E118" s="44" t="s">
        <v>65</v>
      </c>
      <c r="F118" s="143"/>
      <c r="G118" s="39">
        <v>67</v>
      </c>
      <c r="H118" s="135" t="s">
        <v>70</v>
      </c>
      <c r="I118" s="34" t="s">
        <v>65</v>
      </c>
    </row>
    <row r="119" spans="2:11">
      <c r="B119" s="143"/>
      <c r="C119" s="42">
        <v>33</v>
      </c>
      <c r="D119" s="123"/>
      <c r="E119" s="44" t="s">
        <v>66</v>
      </c>
      <c r="F119" s="143"/>
      <c r="G119" s="34">
        <v>68</v>
      </c>
      <c r="H119" s="123"/>
      <c r="I119" s="34" t="s">
        <v>66</v>
      </c>
    </row>
    <row r="120" spans="2:11">
      <c r="B120" s="143"/>
      <c r="C120" s="27">
        <v>34</v>
      </c>
      <c r="D120" s="152" t="s">
        <v>71</v>
      </c>
      <c r="E120" s="44" t="s">
        <v>65</v>
      </c>
      <c r="F120" s="143"/>
      <c r="G120" s="39">
        <v>69</v>
      </c>
      <c r="H120" s="152" t="s">
        <v>71</v>
      </c>
      <c r="I120" s="34" t="s">
        <v>65</v>
      </c>
    </row>
    <row r="121" spans="2:11">
      <c r="B121" s="144"/>
      <c r="C121" s="21">
        <v>35</v>
      </c>
      <c r="D121" s="153"/>
      <c r="E121" s="44" t="s">
        <v>66</v>
      </c>
      <c r="F121" s="144"/>
      <c r="G121" s="34">
        <v>70</v>
      </c>
      <c r="H121" s="153"/>
      <c r="I121" s="34" t="s">
        <v>66</v>
      </c>
    </row>
    <row r="122" spans="2:11">
      <c r="C122" s="33"/>
      <c r="D122" s="18" t="s">
        <v>275</v>
      </c>
    </row>
    <row r="123" spans="2:11">
      <c r="C123" s="33"/>
      <c r="D123" s="24"/>
    </row>
    <row r="124" spans="2:11">
      <c r="B124" s="62" t="s">
        <v>226</v>
      </c>
      <c r="C124" s="20"/>
      <c r="D124" s="18" t="s">
        <v>276</v>
      </c>
      <c r="E124" s="20"/>
      <c r="F124" s="20"/>
      <c r="G124" s="20"/>
      <c r="H124" s="20"/>
      <c r="I124" s="20"/>
      <c r="J124" s="20"/>
    </row>
    <row r="125" spans="2:11">
      <c r="D125" s="33"/>
      <c r="K125" s="20"/>
    </row>
    <row r="126" spans="2:11">
      <c r="B126" s="62" t="s">
        <v>227</v>
      </c>
      <c r="C126" s="20"/>
      <c r="D126" s="18" t="s">
        <v>195</v>
      </c>
      <c r="E126" s="20"/>
      <c r="F126" s="20"/>
      <c r="G126" s="20"/>
      <c r="H126" s="20"/>
    </row>
    <row r="127" spans="2:11" ht="12.75" customHeight="1">
      <c r="D127" s="33"/>
    </row>
    <row r="128" spans="2:11" ht="15" customHeight="1">
      <c r="B128" s="59" t="s">
        <v>228</v>
      </c>
      <c r="D128" s="59" t="s">
        <v>197</v>
      </c>
    </row>
    <row r="129" spans="1:11" ht="15" customHeight="1">
      <c r="B129" s="59"/>
      <c r="D129" s="59"/>
    </row>
    <row r="130" spans="1:11" ht="15" customHeight="1">
      <c r="B130" s="59"/>
      <c r="D130" t="s">
        <v>198</v>
      </c>
    </row>
    <row r="131" spans="1:11" ht="25" customHeight="1">
      <c r="B131" s="68"/>
      <c r="C131" s="28"/>
      <c r="D131" s="69" t="s">
        <v>196</v>
      </c>
      <c r="E131" s="28"/>
      <c r="F131" s="28"/>
      <c r="G131" s="28"/>
      <c r="H131" s="28"/>
    </row>
    <row r="132" spans="1:11" ht="15" customHeight="1">
      <c r="B132" s="68"/>
      <c r="C132" s="28"/>
      <c r="D132" s="69"/>
      <c r="E132" s="28"/>
      <c r="F132" s="28"/>
      <c r="G132" s="28"/>
      <c r="H132" s="28"/>
    </row>
    <row r="133" spans="1:11" ht="15" customHeight="1">
      <c r="B133" s="59" t="s">
        <v>120</v>
      </c>
      <c r="D133" t="s">
        <v>199</v>
      </c>
      <c r="J133"/>
    </row>
    <row r="134" spans="1:11" customFormat="1" ht="15" customHeight="1">
      <c r="A134" s="18"/>
      <c r="B134" s="59" t="s">
        <v>120</v>
      </c>
      <c r="C134" s="18"/>
      <c r="D134" s="59" t="s">
        <v>200</v>
      </c>
      <c r="E134" s="18"/>
      <c r="F134" s="18"/>
      <c r="G134" s="18"/>
      <c r="H134" s="18"/>
      <c r="I134" s="18"/>
      <c r="J134" s="19"/>
    </row>
    <row r="135" spans="1:11" customFormat="1" ht="19.75" customHeight="1">
      <c r="A135" s="18"/>
      <c r="B135" s="59"/>
      <c r="C135" s="18"/>
      <c r="D135" s="119" t="s">
        <v>277</v>
      </c>
      <c r="E135" s="18"/>
      <c r="G135" s="18"/>
      <c r="H135" s="18"/>
      <c r="I135" s="18"/>
      <c r="J135" s="19"/>
    </row>
    <row r="136" spans="1:11" customFormat="1" ht="19.75" customHeight="1">
      <c r="A136" s="18"/>
      <c r="B136" s="59"/>
      <c r="C136" s="18"/>
      <c r="D136" s="120" t="s">
        <v>278</v>
      </c>
      <c r="E136" s="18"/>
      <c r="G136" s="18"/>
      <c r="H136" s="18"/>
      <c r="I136" s="18"/>
      <c r="J136" s="19"/>
    </row>
    <row r="137" spans="1:11" ht="25" customHeight="1">
      <c r="B137" s="19"/>
      <c r="C137" s="29"/>
      <c r="D137" s="72" t="s">
        <v>54</v>
      </c>
      <c r="E137" s="70"/>
      <c r="F137" s="70"/>
      <c r="G137" s="70"/>
      <c r="H137" s="71"/>
      <c r="I137" s="19"/>
      <c r="J137"/>
    </row>
    <row r="138" spans="1:11" ht="15" customHeight="1">
      <c r="B138" s="19"/>
      <c r="C138" s="29"/>
      <c r="D138" s="72"/>
      <c r="E138" s="70"/>
      <c r="F138" s="70"/>
      <c r="G138" s="70"/>
      <c r="H138" s="71"/>
      <c r="I138" s="19"/>
      <c r="J138"/>
    </row>
    <row r="139" spans="1:11" s="60" customFormat="1" ht="15" customHeight="1">
      <c r="A139" s="59"/>
      <c r="B139" s="74"/>
      <c r="C139" s="74"/>
      <c r="D139" t="s">
        <v>201</v>
      </c>
      <c r="E139" s="75"/>
      <c r="F139" s="75"/>
      <c r="G139" s="75"/>
      <c r="H139" s="75"/>
      <c r="I139" s="75"/>
      <c r="J139" s="24"/>
    </row>
    <row r="140" spans="1:11" s="60" customFormat="1" ht="15" customHeight="1">
      <c r="A140" s="59"/>
      <c r="B140" s="74"/>
      <c r="C140" s="74"/>
      <c r="D140" s="59" t="s">
        <v>212</v>
      </c>
      <c r="E140" s="75"/>
      <c r="F140" s="75"/>
      <c r="G140" s="75"/>
      <c r="H140" s="75"/>
      <c r="I140" s="75"/>
      <c r="J140" s="24"/>
    </row>
    <row r="141" spans="1:11" s="60" customFormat="1" ht="22" customHeight="1">
      <c r="A141" s="59"/>
      <c r="C141" s="59"/>
      <c r="D141" s="73" t="s">
        <v>208</v>
      </c>
      <c r="E141" s="59"/>
      <c r="F141" s="59"/>
      <c r="G141" s="59"/>
      <c r="H141" s="59"/>
      <c r="I141" s="59"/>
    </row>
    <row r="142" spans="1:11" s="60" customFormat="1" ht="13.5" customHeight="1">
      <c r="A142" s="59"/>
      <c r="B142" s="74"/>
      <c r="C142" s="74"/>
      <c r="D142" s="74"/>
      <c r="E142" s="67"/>
      <c r="F142" s="76"/>
      <c r="G142" s="76"/>
      <c r="H142" s="76"/>
      <c r="I142" s="77"/>
      <c r="J142"/>
    </row>
    <row r="143" spans="1:11" s="60" customFormat="1" ht="21" customHeight="1">
      <c r="A143" s="59"/>
      <c r="B143" s="74"/>
      <c r="C143" s="74"/>
      <c r="D143" s="122" t="s">
        <v>202</v>
      </c>
      <c r="E143" s="78" t="s">
        <v>204</v>
      </c>
      <c r="F143" s="79"/>
      <c r="G143" s="79"/>
      <c r="H143" s="79"/>
      <c r="I143" s="79"/>
      <c r="J143" s="80"/>
      <c r="K143" s="81"/>
    </row>
    <row r="144" spans="1:11" s="60" customFormat="1" ht="21" customHeight="1">
      <c r="A144" s="59"/>
      <c r="B144" s="74"/>
      <c r="C144" s="74"/>
      <c r="D144" s="149"/>
      <c r="E144" s="81" t="s">
        <v>205</v>
      </c>
      <c r="F144" s="59"/>
      <c r="G144" s="59"/>
      <c r="H144" s="59"/>
      <c r="I144" s="59"/>
      <c r="J144" s="89"/>
      <c r="K144" s="81"/>
    </row>
    <row r="145" spans="1:11" s="60" customFormat="1" ht="17.5" customHeight="1">
      <c r="A145" s="59"/>
      <c r="B145" s="59"/>
      <c r="C145" s="59"/>
      <c r="D145" s="149"/>
      <c r="E145" s="82" t="s">
        <v>207</v>
      </c>
      <c r="F145" s="83"/>
      <c r="G145" s="83"/>
      <c r="H145" s="83"/>
      <c r="I145" s="83"/>
      <c r="J145" s="84"/>
      <c r="K145" s="82"/>
    </row>
    <row r="146" spans="1:11" s="60" customFormat="1" ht="21" customHeight="1">
      <c r="A146" s="59"/>
      <c r="B146" s="59" t="s">
        <v>203</v>
      </c>
      <c r="C146" s="59"/>
      <c r="D146" s="150"/>
      <c r="E146" s="85" t="s">
        <v>206</v>
      </c>
      <c r="F146" s="86"/>
      <c r="G146" s="86"/>
      <c r="H146" s="86"/>
      <c r="I146" s="86"/>
      <c r="J146" s="87"/>
      <c r="K146" s="88"/>
    </row>
    <row r="147" spans="1:11" ht="15.75" customHeight="1">
      <c r="D147" s="63"/>
      <c r="E147" s="22"/>
      <c r="F147" s="22"/>
      <c r="G147" s="22"/>
      <c r="H147" s="22"/>
      <c r="I147" s="22"/>
    </row>
    <row r="148" spans="1:11" ht="15.75" customHeight="1">
      <c r="D148" t="s">
        <v>211</v>
      </c>
      <c r="E148" s="22"/>
      <c r="F148" s="22"/>
      <c r="G148" s="22"/>
      <c r="H148" s="22"/>
      <c r="I148" s="22"/>
    </row>
    <row r="149" spans="1:11" ht="15.75" customHeight="1">
      <c r="D149" s="59" t="s">
        <v>213</v>
      </c>
      <c r="E149" s="22"/>
      <c r="F149" s="22"/>
      <c r="G149" s="22"/>
      <c r="H149" s="22"/>
      <c r="I149" s="22"/>
    </row>
    <row r="150" spans="1:11" ht="15.75" customHeight="1">
      <c r="D150" s="59" t="s">
        <v>214</v>
      </c>
      <c r="E150" s="22"/>
      <c r="F150" s="22"/>
      <c r="G150" s="22"/>
      <c r="H150" s="22"/>
      <c r="I150" s="22"/>
    </row>
    <row r="151" spans="1:11" ht="15.75" customHeight="1">
      <c r="D151" s="59"/>
      <c r="E151" s="22"/>
      <c r="F151" s="22"/>
      <c r="G151" s="22"/>
      <c r="H151" s="22"/>
      <c r="I151" s="22"/>
    </row>
    <row r="152" spans="1:11" ht="17.25" customHeight="1">
      <c r="B152" s="59" t="s">
        <v>225</v>
      </c>
      <c r="D152" s="121" t="s">
        <v>209</v>
      </c>
      <c r="J152"/>
    </row>
    <row r="153" spans="1:11" customFormat="1">
      <c r="A153" s="18"/>
      <c r="B153" s="59" t="s">
        <v>210</v>
      </c>
      <c r="C153" s="18"/>
      <c r="D153" s="18" t="s">
        <v>279</v>
      </c>
      <c r="E153" s="18"/>
      <c r="F153" s="18"/>
      <c r="G153" s="18"/>
      <c r="H153" s="18"/>
      <c r="I153" s="18"/>
      <c r="J153" s="19"/>
    </row>
    <row r="154" spans="1:11" ht="17.25" customHeight="1"/>
    <row r="155" spans="1:11" ht="13.75" customHeight="1">
      <c r="B155" s="59" t="s">
        <v>215</v>
      </c>
      <c r="C155"/>
      <c r="D155" s="59" t="s">
        <v>216</v>
      </c>
      <c r="E155"/>
      <c r="F155"/>
      <c r="G155"/>
      <c r="H155"/>
      <c r="I155"/>
    </row>
    <row r="156" spans="1:11" ht="15" customHeight="1">
      <c r="D156" s="59" t="s">
        <v>217</v>
      </c>
    </row>
    <row r="157" spans="1:11" ht="15" customHeight="1">
      <c r="C157" s="59" t="s">
        <v>218</v>
      </c>
      <c r="D157" s="18" t="s">
        <v>280</v>
      </c>
    </row>
    <row r="158" spans="1:11" ht="15" customHeight="1">
      <c r="C158" s="62"/>
      <c r="D158" s="59" t="s">
        <v>219</v>
      </c>
      <c r="E158" s="20"/>
      <c r="F158" s="20"/>
      <c r="G158" s="20"/>
      <c r="H158" s="20"/>
      <c r="I158" s="20"/>
    </row>
    <row r="159" spans="1:11" ht="15" customHeight="1">
      <c r="D159" s="59" t="s">
        <v>220</v>
      </c>
    </row>
    <row r="160" spans="1:11" ht="15" customHeight="1">
      <c r="C160" s="62" t="s">
        <v>218</v>
      </c>
      <c r="D160" s="62" t="s">
        <v>221</v>
      </c>
      <c r="E160" s="30"/>
      <c r="F160" s="30"/>
      <c r="G160" s="30"/>
      <c r="H160" s="30"/>
      <c r="I160" s="30"/>
    </row>
    <row r="161" spans="1:15" ht="15" customHeight="1">
      <c r="C161" s="59" t="s">
        <v>218</v>
      </c>
      <c r="D161" s="18" t="s">
        <v>281</v>
      </c>
    </row>
    <row r="162" spans="1:15" ht="15" customHeight="1">
      <c r="A162" s="25"/>
      <c r="B162" s="25"/>
      <c r="C162" s="20"/>
      <c r="D162" s="59" t="s">
        <v>222</v>
      </c>
      <c r="E162" s="20"/>
      <c r="F162" s="20"/>
      <c r="G162" s="20"/>
      <c r="H162" s="20"/>
      <c r="I162" s="25"/>
      <c r="J162" s="26"/>
    </row>
    <row r="163" spans="1:15" ht="15" customHeight="1">
      <c r="A163" s="25"/>
      <c r="B163" s="25"/>
      <c r="C163" s="20"/>
      <c r="D163" s="62" t="s">
        <v>223</v>
      </c>
      <c r="E163" s="20"/>
      <c r="F163" s="20"/>
      <c r="G163" s="20"/>
      <c r="H163" s="20"/>
      <c r="I163" s="25"/>
      <c r="J163" s="26"/>
    </row>
    <row r="164" spans="1:15" ht="15" customHeight="1">
      <c r="A164" s="25"/>
      <c r="B164" s="25"/>
      <c r="C164" s="20"/>
      <c r="D164" s="20"/>
      <c r="E164" s="20"/>
      <c r="F164" s="20"/>
      <c r="G164" s="20"/>
      <c r="H164" s="20"/>
      <c r="I164" s="25"/>
      <c r="J164" s="26"/>
    </row>
    <row r="165" spans="1:15" ht="15" customHeight="1">
      <c r="A165" s="25"/>
      <c r="B165" s="25"/>
      <c r="C165" s="20"/>
      <c r="D165" s="20"/>
      <c r="E165" s="20"/>
      <c r="F165" s="20"/>
      <c r="G165" s="20"/>
      <c r="H165" s="20"/>
      <c r="I165" s="25"/>
      <c r="J165" s="26"/>
    </row>
    <row r="166" spans="1:15" s="60" customFormat="1" ht="16.25" customHeight="1">
      <c r="A166" s="90"/>
      <c r="B166" s="154" t="s">
        <v>224</v>
      </c>
      <c r="C166" s="154"/>
      <c r="D166" s="154"/>
      <c r="E166" s="154"/>
      <c r="F166" s="154"/>
      <c r="G166" s="154"/>
      <c r="H166" s="154"/>
      <c r="I166" s="154"/>
      <c r="J166" s="154"/>
      <c r="K166" s="154"/>
    </row>
    <row r="167" spans="1:15" s="60" customFormat="1" ht="16.25" customHeight="1">
      <c r="A167" s="90"/>
      <c r="B167" s="136" t="s">
        <v>282</v>
      </c>
      <c r="C167" s="136"/>
      <c r="D167" s="136"/>
      <c r="E167" s="136"/>
      <c r="F167" s="136"/>
      <c r="G167" s="136"/>
      <c r="H167" s="136"/>
      <c r="I167" s="136"/>
      <c r="J167" s="136"/>
      <c r="K167" s="136"/>
    </row>
    <row r="168" spans="1:15" s="60" customFormat="1" ht="16.25" customHeight="1">
      <c r="A168" s="91"/>
      <c r="B168" s="136" t="s">
        <v>283</v>
      </c>
      <c r="C168" s="136"/>
      <c r="D168" s="136"/>
      <c r="E168" s="136"/>
      <c r="F168" s="136"/>
      <c r="G168" s="136"/>
      <c r="H168" s="136"/>
      <c r="I168" s="136"/>
      <c r="J168" s="136"/>
      <c r="K168" s="136"/>
    </row>
    <row r="169" spans="1:15" s="60" customFormat="1" ht="16.25" customHeight="1">
      <c r="A169" s="92"/>
      <c r="B169" s="137" t="s">
        <v>284</v>
      </c>
      <c r="C169" s="137"/>
      <c r="D169" s="137"/>
      <c r="E169" s="137"/>
      <c r="F169" s="137"/>
      <c r="G169" s="137"/>
      <c r="H169" s="137"/>
      <c r="I169" s="137"/>
      <c r="J169" s="137"/>
      <c r="K169" s="137"/>
    </row>
    <row r="170" spans="1:15" s="60" customFormat="1" ht="16.25" customHeight="1">
      <c r="A170" s="92"/>
      <c r="B170" s="137" t="s">
        <v>285</v>
      </c>
      <c r="C170" s="137"/>
      <c r="D170" s="137"/>
      <c r="E170" s="137"/>
      <c r="F170" s="137"/>
      <c r="G170" s="137"/>
      <c r="H170" s="137"/>
      <c r="I170" s="137"/>
      <c r="J170" s="137"/>
      <c r="K170" s="137"/>
      <c r="L170" s="93"/>
      <c r="M170" s="93"/>
      <c r="N170" s="93"/>
      <c r="O170" s="93"/>
    </row>
    <row r="171" spans="1:15" s="60" customFormat="1" ht="16.25" customHeight="1">
      <c r="A171" s="92"/>
      <c r="B171" s="93"/>
      <c r="C171" s="93"/>
      <c r="D171" s="93"/>
      <c r="E171" s="93"/>
      <c r="F171" s="93"/>
      <c r="G171" s="93"/>
      <c r="H171" s="93"/>
      <c r="I171" s="93"/>
      <c r="J171" s="93"/>
      <c r="K171" s="93"/>
      <c r="L171" s="93"/>
      <c r="M171" s="93"/>
      <c r="N171" s="93"/>
      <c r="O171" s="93"/>
    </row>
    <row r="172" spans="1:15" s="60" customFormat="1" ht="16.25" customHeight="1">
      <c r="A172" s="92"/>
      <c r="B172" s="93"/>
      <c r="C172" s="93"/>
      <c r="D172" s="93"/>
      <c r="E172" s="93"/>
      <c r="F172" s="93"/>
      <c r="G172" s="93"/>
      <c r="H172" s="93"/>
      <c r="I172" s="93"/>
      <c r="J172" s="93"/>
      <c r="K172" s="93"/>
      <c r="L172" s="93"/>
      <c r="M172" s="93"/>
      <c r="N172" s="93"/>
      <c r="O172" s="93"/>
    </row>
    <row r="173" spans="1:15" s="60" customFormat="1" ht="19.5" customHeight="1">
      <c r="A173" s="124" t="s">
        <v>286</v>
      </c>
      <c r="B173" s="125"/>
      <c r="C173" s="125"/>
      <c r="D173" s="125"/>
      <c r="E173" s="125"/>
      <c r="F173" s="125"/>
      <c r="G173" s="125"/>
      <c r="H173" s="125"/>
      <c r="I173" s="125"/>
      <c r="J173" s="125"/>
      <c r="K173" s="125"/>
    </row>
    <row r="174" spans="1:15" ht="19.5" customHeight="1">
      <c r="A174" s="23"/>
      <c r="B174" s="23"/>
      <c r="C174" s="18" t="s">
        <v>55</v>
      </c>
      <c r="K174" s="24"/>
    </row>
    <row r="175" spans="1:15" ht="12.75" customHeight="1">
      <c r="J175" s="24"/>
    </row>
    <row r="176" spans="1:15" ht="15" customHeight="1"/>
    <row r="177" ht="15.75" customHeight="1"/>
    <row r="178" ht="12.75" customHeight="1"/>
  </sheetData>
  <mergeCells count="57">
    <mergeCell ref="B166:K166"/>
    <mergeCell ref="D108:D109"/>
    <mergeCell ref="D112:D113"/>
    <mergeCell ref="D114:D115"/>
    <mergeCell ref="D116:D117"/>
    <mergeCell ref="A1:K1"/>
    <mergeCell ref="A3:K3"/>
    <mergeCell ref="D14:I14"/>
    <mergeCell ref="D143:D146"/>
    <mergeCell ref="D110:D111"/>
    <mergeCell ref="H108:H109"/>
    <mergeCell ref="F87:F121"/>
    <mergeCell ref="H114:H115"/>
    <mergeCell ref="H116:H117"/>
    <mergeCell ref="H118:H119"/>
    <mergeCell ref="D118:D119"/>
    <mergeCell ref="H110:H111"/>
    <mergeCell ref="H120:H121"/>
    <mergeCell ref="D120:D121"/>
    <mergeCell ref="H102:H103"/>
    <mergeCell ref="H104:H105"/>
    <mergeCell ref="D98:D99"/>
    <mergeCell ref="D106:D107"/>
    <mergeCell ref="H106:H107"/>
    <mergeCell ref="D31:K31"/>
    <mergeCell ref="B167:K167"/>
    <mergeCell ref="B168:K168"/>
    <mergeCell ref="B169:K169"/>
    <mergeCell ref="B170:K170"/>
    <mergeCell ref="K76:Q76"/>
    <mergeCell ref="B78:H78"/>
    <mergeCell ref="I85:I86"/>
    <mergeCell ref="H94:H95"/>
    <mergeCell ref="D96:D97"/>
    <mergeCell ref="B85:B86"/>
    <mergeCell ref="C85:C86"/>
    <mergeCell ref="D85:D86"/>
    <mergeCell ref="E85:E86"/>
    <mergeCell ref="B87:B121"/>
    <mergeCell ref="H85:H86"/>
    <mergeCell ref="D104:D105"/>
    <mergeCell ref="H96:H97"/>
    <mergeCell ref="A173:K173"/>
    <mergeCell ref="D79:E79"/>
    <mergeCell ref="F79:G79"/>
    <mergeCell ref="D80:E80"/>
    <mergeCell ref="F80:G80"/>
    <mergeCell ref="F85:F86"/>
    <mergeCell ref="G85:G86"/>
    <mergeCell ref="E87:E93"/>
    <mergeCell ref="I87:I93"/>
    <mergeCell ref="D94:D95"/>
    <mergeCell ref="H98:H99"/>
    <mergeCell ref="D100:D101"/>
    <mergeCell ref="H100:H101"/>
    <mergeCell ref="D102:D103"/>
    <mergeCell ref="H112:H113"/>
  </mergeCells>
  <phoneticPr fontId="2"/>
  <hyperlinks>
    <hyperlink ref="D131" r:id="rId1" xr:uid="{75BB9817-09FB-40C7-B33D-3FEAFAB42CBC}"/>
    <hyperlink ref="D137" r:id="rId2" xr:uid="{EAD159C9-581C-45D2-9A5D-79F2DF62A8E3}"/>
  </hyperlinks>
  <pageMargins left="0.45" right="0.35433070866141736" top="0.56000000000000005" bottom="0.32" header="0.19685039370078741" footer="0.31496062992125984"/>
  <pageSetup paperSize="9" scale="89" orientation="portrait" r:id="rId3"/>
  <headerFooter alignWithMargins="0"/>
  <rowBreaks count="2" manualBreakCount="2">
    <brk id="63" max="16383" man="1"/>
    <brk id="12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40134-54F2-4BAC-B4E1-4444ADC134AC}">
  <sheetPr codeName="Sheet3"/>
  <dimension ref="A1:BS46"/>
  <sheetViews>
    <sheetView showGridLines="0" topLeftCell="A40" zoomScaleNormal="100" workbookViewId="0">
      <selection activeCell="C39" sqref="C39:BQ40"/>
    </sheetView>
  </sheetViews>
  <sheetFormatPr baseColWidth="10" defaultColWidth="1.83203125" defaultRowHeight="15.75" customHeight="1"/>
  <cols>
    <col min="1" max="1" width="1.83203125" style="12"/>
    <col min="2" max="71" width="1.5" style="12" customWidth="1"/>
    <col min="72" max="16384" width="1.83203125" style="12"/>
  </cols>
  <sheetData>
    <row r="1" spans="1:71" ht="27" customHeight="1">
      <c r="A1" s="293" t="s">
        <v>233</v>
      </c>
      <c r="B1" s="293"/>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3"/>
      <c r="AI1" s="293"/>
      <c r="AJ1" s="293"/>
      <c r="AK1" s="293"/>
      <c r="AL1" s="293"/>
      <c r="AM1" s="293"/>
      <c r="AN1" s="293"/>
      <c r="AO1" s="293"/>
      <c r="AP1" s="293"/>
      <c r="AQ1" s="293"/>
      <c r="AR1" s="293"/>
      <c r="AS1" s="293"/>
      <c r="AT1" s="293"/>
      <c r="AU1" s="293"/>
      <c r="AV1" s="293"/>
      <c r="AW1" s="293"/>
      <c r="AX1" s="293"/>
      <c r="AY1" s="293"/>
      <c r="AZ1" s="293"/>
      <c r="BA1" s="293"/>
      <c r="BB1" s="293"/>
      <c r="BC1" s="293"/>
      <c r="BD1" s="293"/>
      <c r="BE1" s="293"/>
      <c r="BF1" s="293"/>
      <c r="BG1" s="293"/>
      <c r="BH1" s="293"/>
      <c r="BI1" s="293"/>
      <c r="BJ1" s="293"/>
      <c r="BK1" s="293"/>
      <c r="BL1" s="293"/>
      <c r="BM1" s="293"/>
      <c r="BN1" s="293"/>
      <c r="BO1" s="293"/>
      <c r="BP1" s="293"/>
      <c r="BQ1" s="293"/>
      <c r="BR1" s="293"/>
      <c r="BS1" s="293"/>
    </row>
    <row r="2" spans="1:71" ht="30.75" customHeight="1">
      <c r="A2" s="293" t="s">
        <v>0</v>
      </c>
      <c r="B2" s="293"/>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3"/>
      <c r="AH2" s="293"/>
      <c r="AI2" s="293"/>
      <c r="AJ2" s="293"/>
      <c r="AK2" s="293"/>
      <c r="AL2" s="293"/>
      <c r="AM2" s="293"/>
      <c r="AN2" s="293"/>
      <c r="AO2" s="293"/>
      <c r="AP2" s="293"/>
      <c r="AQ2" s="293"/>
      <c r="AR2" s="293"/>
      <c r="AS2" s="293"/>
      <c r="AT2" s="293"/>
      <c r="AU2" s="293"/>
      <c r="AV2" s="293"/>
      <c r="AW2" s="293"/>
      <c r="AX2" s="293"/>
      <c r="AY2" s="293"/>
      <c r="AZ2" s="293"/>
      <c r="BA2" s="293"/>
      <c r="BB2" s="293"/>
      <c r="BC2" s="293"/>
      <c r="BD2" s="293"/>
      <c r="BE2" s="293"/>
      <c r="BF2" s="293"/>
      <c r="BG2" s="293"/>
      <c r="BH2" s="293"/>
      <c r="BI2" s="293"/>
      <c r="BJ2" s="293"/>
      <c r="BK2" s="293"/>
      <c r="BL2" s="293"/>
      <c r="BM2" s="293"/>
      <c r="BN2" s="293"/>
      <c r="BO2" s="293"/>
      <c r="BP2" s="293"/>
      <c r="BQ2" s="293"/>
      <c r="BR2" s="293"/>
      <c r="BS2" s="293"/>
    </row>
    <row r="3" spans="1:71" ht="15.75" customHeight="1">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row>
    <row r="4" spans="1:71" ht="18.75" customHeight="1">
      <c r="B4" s="294" t="s">
        <v>1</v>
      </c>
      <c r="C4" s="295"/>
      <c r="D4" s="295"/>
      <c r="E4" s="295"/>
      <c r="F4" s="295"/>
      <c r="G4" s="295"/>
      <c r="H4" s="295"/>
      <c r="I4" s="295"/>
      <c r="J4" s="295"/>
      <c r="K4" s="295"/>
      <c r="L4" s="296"/>
      <c r="M4" s="312"/>
      <c r="N4" s="313"/>
      <c r="O4" s="313"/>
      <c r="P4" s="313"/>
      <c r="Q4" s="313"/>
      <c r="R4" s="313"/>
      <c r="S4" s="313"/>
      <c r="T4" s="313"/>
      <c r="U4" s="313"/>
      <c r="V4" s="313"/>
      <c r="W4" s="313"/>
      <c r="X4" s="313"/>
      <c r="Y4" s="313"/>
      <c r="Z4" s="313"/>
      <c r="AA4" s="313"/>
      <c r="AB4" s="313"/>
      <c r="AC4" s="313"/>
      <c r="AD4" s="313"/>
      <c r="AE4" s="313"/>
      <c r="AF4" s="313"/>
      <c r="AG4" s="313"/>
      <c r="AH4" s="313"/>
      <c r="AI4" s="314"/>
      <c r="AJ4" s="303" t="s">
        <v>234</v>
      </c>
      <c r="AK4" s="304"/>
      <c r="AL4" s="304"/>
      <c r="AM4" s="304"/>
      <c r="AN4" s="304"/>
      <c r="AO4" s="304"/>
      <c r="AP4" s="304"/>
      <c r="AQ4" s="304"/>
      <c r="AR4" s="304"/>
      <c r="AS4" s="304"/>
      <c r="AT4" s="305"/>
      <c r="AU4" s="320"/>
      <c r="AV4" s="321"/>
      <c r="AW4" s="321"/>
      <c r="AX4" s="321"/>
      <c r="AY4" s="321"/>
      <c r="AZ4" s="321"/>
      <c r="BA4" s="321"/>
      <c r="BB4" s="321"/>
      <c r="BC4" s="321"/>
      <c r="BD4" s="321"/>
      <c r="BE4" s="321"/>
      <c r="BF4" s="321"/>
      <c r="BG4" s="321"/>
      <c r="BH4" s="321"/>
      <c r="BI4" s="321"/>
      <c r="BJ4" s="321"/>
      <c r="BK4" s="321"/>
      <c r="BL4" s="321"/>
      <c r="BM4" s="321"/>
      <c r="BN4" s="321"/>
      <c r="BO4" s="321"/>
      <c r="BP4" s="321"/>
      <c r="BQ4" s="321"/>
      <c r="BR4" s="321"/>
      <c r="BS4" s="322"/>
    </row>
    <row r="5" spans="1:71" ht="18.75" customHeight="1">
      <c r="B5" s="297"/>
      <c r="C5" s="298"/>
      <c r="D5" s="298"/>
      <c r="E5" s="298"/>
      <c r="F5" s="298"/>
      <c r="G5" s="298"/>
      <c r="H5" s="298"/>
      <c r="I5" s="298"/>
      <c r="J5" s="298"/>
      <c r="K5" s="298"/>
      <c r="L5" s="299"/>
      <c r="M5" s="315"/>
      <c r="N5" s="293"/>
      <c r="O5" s="293"/>
      <c r="P5" s="293"/>
      <c r="Q5" s="293"/>
      <c r="R5" s="293"/>
      <c r="S5" s="293"/>
      <c r="T5" s="293"/>
      <c r="U5" s="293"/>
      <c r="V5" s="293"/>
      <c r="W5" s="293"/>
      <c r="X5" s="293"/>
      <c r="Y5" s="293"/>
      <c r="Z5" s="293"/>
      <c r="AA5" s="293"/>
      <c r="AB5" s="293"/>
      <c r="AC5" s="293"/>
      <c r="AD5" s="293"/>
      <c r="AE5" s="293"/>
      <c r="AF5" s="293"/>
      <c r="AG5" s="293"/>
      <c r="AH5" s="293"/>
      <c r="AI5" s="316"/>
      <c r="AJ5" s="306"/>
      <c r="AK5" s="307"/>
      <c r="AL5" s="307"/>
      <c r="AM5" s="307"/>
      <c r="AN5" s="307"/>
      <c r="AO5" s="307"/>
      <c r="AP5" s="307"/>
      <c r="AQ5" s="307"/>
      <c r="AR5" s="307"/>
      <c r="AS5" s="307"/>
      <c r="AT5" s="308"/>
      <c r="AU5" s="323"/>
      <c r="AV5" s="324"/>
      <c r="AW5" s="324"/>
      <c r="AX5" s="324"/>
      <c r="AY5" s="324"/>
      <c r="AZ5" s="324"/>
      <c r="BA5" s="324"/>
      <c r="BB5" s="324"/>
      <c r="BC5" s="324"/>
      <c r="BD5" s="324"/>
      <c r="BE5" s="324"/>
      <c r="BF5" s="324"/>
      <c r="BG5" s="324"/>
      <c r="BH5" s="324"/>
      <c r="BI5" s="324"/>
      <c r="BJ5" s="324"/>
      <c r="BK5" s="324"/>
      <c r="BL5" s="324"/>
      <c r="BM5" s="324"/>
      <c r="BN5" s="324"/>
      <c r="BO5" s="324"/>
      <c r="BP5" s="324"/>
      <c r="BQ5" s="324"/>
      <c r="BR5" s="324"/>
      <c r="BS5" s="325"/>
    </row>
    <row r="6" spans="1:71" ht="18.75" customHeight="1">
      <c r="B6" s="300"/>
      <c r="C6" s="301"/>
      <c r="D6" s="301"/>
      <c r="E6" s="301"/>
      <c r="F6" s="301"/>
      <c r="G6" s="301"/>
      <c r="H6" s="301"/>
      <c r="I6" s="301"/>
      <c r="J6" s="301"/>
      <c r="K6" s="301"/>
      <c r="L6" s="302"/>
      <c r="M6" s="317"/>
      <c r="N6" s="318"/>
      <c r="O6" s="318"/>
      <c r="P6" s="318"/>
      <c r="Q6" s="318"/>
      <c r="R6" s="318"/>
      <c r="S6" s="318"/>
      <c r="T6" s="318"/>
      <c r="U6" s="318"/>
      <c r="V6" s="318"/>
      <c r="W6" s="318"/>
      <c r="X6" s="318"/>
      <c r="Y6" s="318"/>
      <c r="Z6" s="318"/>
      <c r="AA6" s="318"/>
      <c r="AB6" s="318"/>
      <c r="AC6" s="318"/>
      <c r="AD6" s="318"/>
      <c r="AE6" s="318"/>
      <c r="AF6" s="318"/>
      <c r="AG6" s="318"/>
      <c r="AH6" s="318"/>
      <c r="AI6" s="319"/>
      <c r="AJ6" s="309"/>
      <c r="AK6" s="310"/>
      <c r="AL6" s="310"/>
      <c r="AM6" s="310"/>
      <c r="AN6" s="310"/>
      <c r="AO6" s="310"/>
      <c r="AP6" s="310"/>
      <c r="AQ6" s="310"/>
      <c r="AR6" s="310"/>
      <c r="AS6" s="310"/>
      <c r="AT6" s="311"/>
      <c r="AU6" s="326"/>
      <c r="AV6" s="327"/>
      <c r="AW6" s="327"/>
      <c r="AX6" s="327"/>
      <c r="AY6" s="327"/>
      <c r="AZ6" s="327"/>
      <c r="BA6" s="327"/>
      <c r="BB6" s="327"/>
      <c r="BC6" s="327"/>
      <c r="BD6" s="327"/>
      <c r="BE6" s="327"/>
      <c r="BF6" s="327"/>
      <c r="BG6" s="327"/>
      <c r="BH6" s="327"/>
      <c r="BI6" s="327"/>
      <c r="BJ6" s="327"/>
      <c r="BK6" s="327"/>
      <c r="BL6" s="327"/>
      <c r="BM6" s="327"/>
      <c r="BN6" s="327"/>
      <c r="BO6" s="327"/>
      <c r="BP6" s="327"/>
      <c r="BQ6" s="327"/>
      <c r="BR6" s="327"/>
      <c r="BS6" s="328"/>
    </row>
    <row r="7" spans="1:71" ht="15.75" customHeight="1">
      <c r="B7" s="181" t="s">
        <v>235</v>
      </c>
      <c r="C7" s="168"/>
      <c r="D7" s="168"/>
      <c r="E7" s="168"/>
      <c r="F7" s="168"/>
      <c r="G7" s="168"/>
      <c r="H7" s="168"/>
      <c r="I7" s="168"/>
      <c r="J7" s="168"/>
      <c r="K7" s="168"/>
      <c r="L7" s="169"/>
      <c r="M7" s="94"/>
      <c r="N7" s="101" t="s">
        <v>236</v>
      </c>
      <c r="O7" s="95"/>
      <c r="P7" s="95"/>
      <c r="Q7" s="95"/>
      <c r="R7" s="95"/>
      <c r="S7" s="95"/>
      <c r="T7" s="95"/>
      <c r="U7" s="95"/>
      <c r="V7" s="95"/>
      <c r="W7" s="95"/>
      <c r="X7" s="95"/>
      <c r="Y7" s="95"/>
      <c r="Z7" s="95"/>
      <c r="AA7" s="95"/>
      <c r="AB7" s="95"/>
      <c r="AC7" s="95"/>
      <c r="AD7" s="95"/>
      <c r="AE7" s="95"/>
      <c r="AF7" s="95"/>
      <c r="AG7" s="95"/>
      <c r="AH7" s="95"/>
      <c r="AI7" s="95"/>
      <c r="AJ7" s="95"/>
      <c r="AK7" s="95"/>
      <c r="AL7" s="95"/>
      <c r="AM7" s="95"/>
      <c r="AN7" s="95"/>
      <c r="AO7" s="95"/>
      <c r="AP7" s="95"/>
      <c r="AQ7" s="95"/>
      <c r="AR7" s="95"/>
      <c r="AS7" s="95"/>
      <c r="AT7" s="95"/>
      <c r="AU7" s="95"/>
      <c r="AV7" s="95"/>
      <c r="AW7" s="95"/>
      <c r="AX7" s="95"/>
      <c r="AY7" s="95"/>
      <c r="AZ7" s="95"/>
      <c r="BA7" s="95"/>
      <c r="BB7" s="95"/>
      <c r="BC7" s="95"/>
      <c r="BD7" s="95"/>
      <c r="BE7" s="95"/>
      <c r="BF7" s="95"/>
      <c r="BG7" s="95"/>
      <c r="BH7" s="95"/>
      <c r="BI7" s="95"/>
      <c r="BJ7" s="95"/>
      <c r="BK7" s="95"/>
      <c r="BL7" s="95"/>
      <c r="BM7" s="95"/>
      <c r="BN7" s="95"/>
      <c r="BO7" s="95"/>
      <c r="BP7" s="95"/>
      <c r="BQ7" s="95"/>
      <c r="BR7" s="95"/>
      <c r="BS7" s="96"/>
    </row>
    <row r="8" spans="1:71" ht="15.75" customHeight="1">
      <c r="B8" s="329"/>
      <c r="C8" s="173"/>
      <c r="D8" s="173"/>
      <c r="E8" s="173"/>
      <c r="F8" s="173"/>
      <c r="G8" s="173"/>
      <c r="H8" s="173"/>
      <c r="I8" s="173"/>
      <c r="J8" s="173"/>
      <c r="K8" s="173"/>
      <c r="L8" s="330"/>
      <c r="M8" s="99"/>
      <c r="N8" s="334"/>
      <c r="O8" s="334"/>
      <c r="P8" s="334"/>
      <c r="Q8" s="334"/>
      <c r="R8" s="334"/>
      <c r="S8" s="334"/>
      <c r="T8" s="334"/>
      <c r="U8" s="334"/>
      <c r="V8" s="334"/>
      <c r="W8" s="334"/>
      <c r="X8" s="334"/>
      <c r="Y8" s="334"/>
      <c r="Z8" s="334"/>
      <c r="AA8" s="334"/>
      <c r="AB8" s="334"/>
      <c r="AC8" s="334"/>
      <c r="AD8" s="334"/>
      <c r="AE8" s="334"/>
      <c r="AF8" s="334"/>
      <c r="AG8" s="334"/>
      <c r="AH8" s="334"/>
      <c r="AI8" s="334"/>
      <c r="AJ8" s="334"/>
      <c r="AK8" s="334"/>
      <c r="AL8" s="334"/>
      <c r="AM8" s="334"/>
      <c r="AN8" s="334"/>
      <c r="AO8" s="334"/>
      <c r="AP8" s="334"/>
      <c r="AQ8" s="334"/>
      <c r="AR8" s="334"/>
      <c r="AS8" s="334"/>
      <c r="AT8" s="334"/>
      <c r="AU8" s="334"/>
      <c r="AV8" s="334"/>
      <c r="AW8" s="334"/>
      <c r="AX8" s="334"/>
      <c r="AY8" s="334"/>
      <c r="AZ8" s="334"/>
      <c r="BA8" s="334"/>
      <c r="BB8" s="334"/>
      <c r="BC8" s="334"/>
      <c r="BD8" s="334"/>
      <c r="BE8" s="334"/>
      <c r="BF8" s="334"/>
      <c r="BG8" s="334"/>
      <c r="BH8" s="334"/>
      <c r="BI8" s="334"/>
      <c r="BJ8" s="334"/>
      <c r="BK8" s="334"/>
      <c r="BL8" s="334"/>
      <c r="BM8" s="334"/>
      <c r="BN8" s="334"/>
      <c r="BO8" s="334"/>
      <c r="BP8" s="334"/>
      <c r="BQ8" s="334"/>
      <c r="BR8" s="334"/>
      <c r="BS8" s="335"/>
    </row>
    <row r="9" spans="1:71" ht="15.75" customHeight="1">
      <c r="B9" s="331"/>
      <c r="C9" s="332"/>
      <c r="D9" s="332"/>
      <c r="E9" s="332"/>
      <c r="F9" s="332"/>
      <c r="G9" s="332"/>
      <c r="H9" s="332"/>
      <c r="I9" s="332"/>
      <c r="J9" s="332"/>
      <c r="K9" s="332"/>
      <c r="L9" s="333"/>
      <c r="M9" s="100"/>
      <c r="N9" s="336"/>
      <c r="O9" s="336"/>
      <c r="P9" s="336"/>
      <c r="Q9" s="336"/>
      <c r="R9" s="336"/>
      <c r="S9" s="336"/>
      <c r="T9" s="336"/>
      <c r="U9" s="336"/>
      <c r="V9" s="336"/>
      <c r="W9" s="336"/>
      <c r="X9" s="336"/>
      <c r="Y9" s="336"/>
      <c r="Z9" s="336"/>
      <c r="AA9" s="336"/>
      <c r="AB9" s="336"/>
      <c r="AC9" s="336"/>
      <c r="AD9" s="336"/>
      <c r="AE9" s="336"/>
      <c r="AF9" s="336"/>
      <c r="AG9" s="336"/>
      <c r="AH9" s="336"/>
      <c r="AI9" s="336"/>
      <c r="AJ9" s="336"/>
      <c r="AK9" s="336"/>
      <c r="AL9" s="336"/>
      <c r="AM9" s="336"/>
      <c r="AN9" s="336"/>
      <c r="AO9" s="336"/>
      <c r="AP9" s="336"/>
      <c r="AQ9" s="336"/>
      <c r="AR9" s="336"/>
      <c r="AS9" s="336"/>
      <c r="AT9" s="336"/>
      <c r="AU9" s="336"/>
      <c r="AV9" s="336"/>
      <c r="AW9" s="336"/>
      <c r="AX9" s="336"/>
      <c r="AY9" s="336"/>
      <c r="AZ9" s="336"/>
      <c r="BA9" s="336"/>
      <c r="BB9" s="336"/>
      <c r="BC9" s="336"/>
      <c r="BD9" s="336"/>
      <c r="BE9" s="336"/>
      <c r="BF9" s="336"/>
      <c r="BG9" s="336"/>
      <c r="BH9" s="336"/>
      <c r="BI9" s="336"/>
      <c r="BJ9" s="336"/>
      <c r="BK9" s="336"/>
      <c r="BL9" s="336"/>
      <c r="BM9" s="336"/>
      <c r="BN9" s="336"/>
      <c r="BO9" s="336"/>
      <c r="BP9" s="336"/>
      <c r="BQ9" s="336"/>
      <c r="BR9" s="336"/>
      <c r="BS9" s="337"/>
    </row>
    <row r="10" spans="1:71" ht="15.75" customHeight="1">
      <c r="B10" s="338" t="s">
        <v>237</v>
      </c>
      <c r="C10" s="295"/>
      <c r="D10" s="295"/>
      <c r="E10" s="295"/>
      <c r="F10" s="295"/>
      <c r="G10" s="295"/>
      <c r="H10" s="295"/>
      <c r="I10" s="295"/>
      <c r="J10" s="295"/>
      <c r="K10" s="295"/>
      <c r="L10" s="296"/>
      <c r="M10" s="94"/>
      <c r="N10" s="95"/>
      <c r="O10" s="168"/>
      <c r="P10" s="168"/>
      <c r="Q10" s="168"/>
      <c r="R10" s="168"/>
      <c r="S10" s="168"/>
      <c r="T10" s="168"/>
      <c r="U10" s="168"/>
      <c r="V10" s="168"/>
      <c r="W10" s="168"/>
      <c r="X10" s="168"/>
      <c r="Y10" s="168"/>
      <c r="Z10" s="168"/>
      <c r="AA10" s="168"/>
      <c r="AB10" s="168"/>
      <c r="AC10" s="168"/>
      <c r="AD10" s="168"/>
      <c r="AE10" s="168"/>
      <c r="AF10" s="168"/>
      <c r="AG10" s="168"/>
      <c r="AH10" s="168"/>
      <c r="AI10" s="168"/>
      <c r="AJ10" s="168"/>
      <c r="AK10" s="168"/>
      <c r="AL10" s="168"/>
      <c r="AM10" s="168"/>
      <c r="AN10" s="168"/>
      <c r="AO10" s="168"/>
      <c r="AP10" s="168"/>
      <c r="AQ10" s="168"/>
      <c r="AR10" s="168"/>
      <c r="AS10" s="168"/>
      <c r="AT10" s="168"/>
      <c r="AU10" s="95"/>
      <c r="AV10" s="339" t="s">
        <v>238</v>
      </c>
      <c r="AW10" s="339"/>
      <c r="AX10" s="339"/>
      <c r="AY10" s="339"/>
      <c r="AZ10" s="339"/>
      <c r="BA10" s="339"/>
      <c r="BB10" s="339"/>
      <c r="BC10" s="339"/>
      <c r="BD10" s="339"/>
      <c r="BE10" s="339"/>
      <c r="BF10" s="339"/>
      <c r="BG10" s="339"/>
      <c r="BH10" s="339"/>
      <c r="BI10" s="339"/>
      <c r="BJ10" s="339"/>
      <c r="BK10" s="339"/>
      <c r="BL10" s="339"/>
      <c r="BM10" s="339"/>
      <c r="BN10" s="339"/>
      <c r="BO10" s="339"/>
      <c r="BP10" s="339"/>
      <c r="BQ10" s="339"/>
      <c r="BR10" s="339"/>
      <c r="BS10" s="340"/>
    </row>
    <row r="11" spans="1:71" ht="15.75" customHeight="1">
      <c r="B11" s="297"/>
      <c r="C11" s="298"/>
      <c r="D11" s="298"/>
      <c r="E11" s="298"/>
      <c r="F11" s="298"/>
      <c r="G11" s="298"/>
      <c r="H11" s="298"/>
      <c r="I11" s="298"/>
      <c r="J11" s="298"/>
      <c r="K11" s="298"/>
      <c r="L11" s="299"/>
      <c r="M11" s="97"/>
      <c r="N11" s="13"/>
      <c r="O11" s="173"/>
      <c r="P11" s="173"/>
      <c r="Q11" s="173"/>
      <c r="R11" s="173"/>
      <c r="S11" s="173"/>
      <c r="T11" s="173"/>
      <c r="U11" s="173"/>
      <c r="V11" s="173"/>
      <c r="W11" s="173"/>
      <c r="X11" s="173"/>
      <c r="Y11" s="173"/>
      <c r="Z11" s="173"/>
      <c r="AA11" s="173"/>
      <c r="AB11" s="173"/>
      <c r="AC11" s="173"/>
      <c r="AD11" s="173"/>
      <c r="AE11" s="173"/>
      <c r="AF11" s="173"/>
      <c r="AG11" s="173"/>
      <c r="AH11" s="173"/>
      <c r="AI11" s="173"/>
      <c r="AJ11" s="173"/>
      <c r="AK11" s="173"/>
      <c r="AL11" s="173"/>
      <c r="AM11" s="173"/>
      <c r="AN11" s="173"/>
      <c r="AO11" s="173"/>
      <c r="AP11" s="173"/>
      <c r="AQ11" s="173"/>
      <c r="AR11" s="173"/>
      <c r="AS11" s="173"/>
      <c r="AT11" s="173"/>
      <c r="AU11" s="102"/>
      <c r="AV11" s="213"/>
      <c r="AW11" s="213"/>
      <c r="AX11" s="213"/>
      <c r="AY11" s="213"/>
      <c r="AZ11" s="213"/>
      <c r="BA11" s="213"/>
      <c r="BB11" s="213"/>
      <c r="BC11" s="213"/>
      <c r="BD11" s="213"/>
      <c r="BE11" s="213"/>
      <c r="BF11" s="213"/>
      <c r="BG11" s="213"/>
      <c r="BH11" s="213"/>
      <c r="BI11" s="213"/>
      <c r="BJ11" s="213"/>
      <c r="BK11" s="213"/>
      <c r="BL11" s="213"/>
      <c r="BM11" s="213"/>
      <c r="BN11" s="213"/>
      <c r="BO11" s="213"/>
      <c r="BP11" s="213"/>
      <c r="BQ11" s="213"/>
      <c r="BR11" s="213"/>
      <c r="BS11" s="341"/>
    </row>
    <row r="12" spans="1:71" ht="12" customHeight="1">
      <c r="B12" s="297"/>
      <c r="C12" s="298"/>
      <c r="D12" s="298"/>
      <c r="E12" s="298"/>
      <c r="F12" s="298"/>
      <c r="G12" s="298"/>
      <c r="H12" s="298"/>
      <c r="I12" s="298"/>
      <c r="J12" s="298"/>
      <c r="K12" s="298"/>
      <c r="L12" s="299"/>
      <c r="M12" s="97"/>
      <c r="N12" s="13"/>
      <c r="O12" s="173"/>
      <c r="P12" s="173"/>
      <c r="Q12" s="173"/>
      <c r="R12" s="173"/>
      <c r="S12" s="173"/>
      <c r="T12" s="173"/>
      <c r="U12" s="173"/>
      <c r="V12" s="173"/>
      <c r="W12" s="173"/>
      <c r="X12" s="173"/>
      <c r="Y12" s="173"/>
      <c r="Z12" s="173"/>
      <c r="AA12" s="173"/>
      <c r="AB12" s="173"/>
      <c r="AC12" s="173"/>
      <c r="AD12" s="173"/>
      <c r="AE12" s="173"/>
      <c r="AF12" s="173"/>
      <c r="AG12" s="173"/>
      <c r="AH12" s="173"/>
      <c r="AI12" s="173"/>
      <c r="AJ12" s="173"/>
      <c r="AK12" s="173"/>
      <c r="AL12" s="173"/>
      <c r="AM12" s="173"/>
      <c r="AN12" s="173"/>
      <c r="AO12" s="173"/>
      <c r="AP12" s="173"/>
      <c r="AQ12" s="173"/>
      <c r="AR12" s="173"/>
      <c r="AS12" s="173"/>
      <c r="AT12" s="173"/>
      <c r="AU12" s="102"/>
      <c r="AV12" s="213"/>
      <c r="AW12" s="213"/>
      <c r="AX12" s="213"/>
      <c r="AY12" s="213"/>
      <c r="AZ12" s="213"/>
      <c r="BA12" s="213"/>
      <c r="BB12" s="213"/>
      <c r="BC12" s="213"/>
      <c r="BD12" s="213"/>
      <c r="BE12" s="213"/>
      <c r="BF12" s="213"/>
      <c r="BG12" s="213"/>
      <c r="BH12" s="213"/>
      <c r="BI12" s="213"/>
      <c r="BJ12" s="213"/>
      <c r="BK12" s="213"/>
      <c r="BL12" s="213"/>
      <c r="BM12" s="213"/>
      <c r="BN12" s="213"/>
      <c r="BO12" s="213"/>
      <c r="BP12" s="213"/>
      <c r="BQ12" s="213"/>
      <c r="BR12" s="213"/>
      <c r="BS12" s="341"/>
    </row>
    <row r="13" spans="1:71" ht="15.75" customHeight="1">
      <c r="B13" s="300"/>
      <c r="C13" s="301"/>
      <c r="D13" s="301"/>
      <c r="E13" s="301"/>
      <c r="F13" s="301"/>
      <c r="G13" s="301"/>
      <c r="H13" s="301"/>
      <c r="I13" s="301"/>
      <c r="J13" s="301"/>
      <c r="K13" s="301"/>
      <c r="L13" s="302"/>
      <c r="M13" s="98"/>
      <c r="N13" s="15"/>
      <c r="O13" s="332"/>
      <c r="P13" s="332"/>
      <c r="Q13" s="332"/>
      <c r="R13" s="332"/>
      <c r="S13" s="332"/>
      <c r="T13" s="332"/>
      <c r="U13" s="332"/>
      <c r="V13" s="332"/>
      <c r="W13" s="332"/>
      <c r="X13" s="332"/>
      <c r="Y13" s="332"/>
      <c r="Z13" s="332"/>
      <c r="AA13" s="332"/>
      <c r="AB13" s="332"/>
      <c r="AC13" s="332"/>
      <c r="AD13" s="332"/>
      <c r="AE13" s="332"/>
      <c r="AF13" s="332"/>
      <c r="AG13" s="332"/>
      <c r="AH13" s="332"/>
      <c r="AI13" s="332"/>
      <c r="AJ13" s="332"/>
      <c r="AK13" s="332"/>
      <c r="AL13" s="332"/>
      <c r="AM13" s="332"/>
      <c r="AN13" s="332"/>
      <c r="AO13" s="332"/>
      <c r="AP13" s="332"/>
      <c r="AQ13" s="332"/>
      <c r="AR13" s="332"/>
      <c r="AS13" s="332"/>
      <c r="AT13" s="332"/>
      <c r="AU13" s="15"/>
      <c r="AV13" s="342"/>
      <c r="AW13" s="342"/>
      <c r="AX13" s="342"/>
      <c r="AY13" s="342"/>
      <c r="AZ13" s="342"/>
      <c r="BA13" s="342"/>
      <c r="BB13" s="342"/>
      <c r="BC13" s="342"/>
      <c r="BD13" s="342"/>
      <c r="BE13" s="342"/>
      <c r="BF13" s="342"/>
      <c r="BG13" s="342"/>
      <c r="BH13" s="342"/>
      <c r="BI13" s="342"/>
      <c r="BJ13" s="342"/>
      <c r="BK13" s="342"/>
      <c r="BL13" s="342"/>
      <c r="BM13" s="342"/>
      <c r="BN13" s="342"/>
      <c r="BO13" s="342"/>
      <c r="BP13" s="342"/>
      <c r="BQ13" s="342"/>
      <c r="BR13" s="342"/>
      <c r="BS13" s="343"/>
    </row>
    <row r="14" spans="1:71" ht="15.75" customHeight="1">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row>
    <row r="15" spans="1:71" ht="22.5" customHeight="1" thickBot="1">
      <c r="B15" s="103" t="s">
        <v>2</v>
      </c>
      <c r="C15" s="103"/>
      <c r="D15" s="103"/>
      <c r="E15" s="103"/>
      <c r="F15" s="103"/>
      <c r="G15" s="103"/>
      <c r="H15" s="103"/>
      <c r="I15" s="103"/>
      <c r="J15" s="104"/>
      <c r="K15" s="13"/>
      <c r="L15" s="13"/>
      <c r="M15" s="13"/>
      <c r="N15" s="13"/>
      <c r="O15" s="13"/>
      <c r="P15" s="13"/>
      <c r="Q15" s="13"/>
      <c r="R15" s="13"/>
      <c r="S15" s="13"/>
      <c r="T15" s="13"/>
      <c r="U15" s="13"/>
      <c r="V15" s="13"/>
      <c r="W15" s="13"/>
      <c r="X15" s="13"/>
      <c r="Y15" s="13"/>
      <c r="Z15" s="13"/>
      <c r="AA15" s="13"/>
      <c r="AB15" s="13"/>
      <c r="AC15" s="13"/>
      <c r="AD15" s="13"/>
    </row>
    <row r="16" spans="1:71" ht="23.25" customHeight="1" thickBot="1">
      <c r="B16" s="272" t="s">
        <v>3</v>
      </c>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273"/>
      <c r="AL16" s="273"/>
      <c r="AM16" s="273"/>
      <c r="AN16" s="273"/>
      <c r="AO16" s="273"/>
      <c r="AP16" s="273"/>
      <c r="AQ16" s="273"/>
      <c r="AR16" s="273"/>
      <c r="AS16" s="273"/>
      <c r="AT16" s="263"/>
      <c r="AU16" s="263"/>
      <c r="AV16" s="263"/>
      <c r="AW16" s="263"/>
      <c r="AX16" s="263"/>
      <c r="AY16" s="263"/>
      <c r="AZ16" s="263"/>
      <c r="BA16" s="263"/>
      <c r="BB16" s="263"/>
      <c r="BC16" s="263"/>
      <c r="BD16" s="263"/>
      <c r="BE16" s="263"/>
      <c r="BF16" s="263"/>
      <c r="BG16" s="263"/>
      <c r="BH16" s="263"/>
      <c r="BI16" s="263"/>
      <c r="BJ16" s="263"/>
      <c r="BK16" s="263"/>
      <c r="BL16" s="263"/>
      <c r="BM16" s="263"/>
      <c r="BN16" s="263"/>
      <c r="BO16" s="263"/>
      <c r="BP16" s="263"/>
      <c r="BQ16" s="263"/>
      <c r="BR16" s="263"/>
      <c r="BS16" s="274"/>
    </row>
    <row r="17" spans="1:71" ht="23.25" customHeight="1">
      <c r="B17" s="205" t="s">
        <v>35</v>
      </c>
      <c r="C17" s="206"/>
      <c r="D17" s="187" t="s">
        <v>239</v>
      </c>
      <c r="E17" s="188"/>
      <c r="F17" s="187" t="s">
        <v>240</v>
      </c>
      <c r="G17" s="188"/>
      <c r="H17" s="187" t="s">
        <v>241</v>
      </c>
      <c r="I17" s="188"/>
      <c r="J17" s="187" t="s">
        <v>242</v>
      </c>
      <c r="K17" s="188"/>
      <c r="L17" s="187" t="s">
        <v>243</v>
      </c>
      <c r="M17" s="188"/>
      <c r="N17" s="187" t="s">
        <v>244</v>
      </c>
      <c r="O17" s="188"/>
      <c r="P17" s="187" t="s">
        <v>72</v>
      </c>
      <c r="Q17" s="188"/>
      <c r="R17" s="187" t="s">
        <v>73</v>
      </c>
      <c r="S17" s="188"/>
      <c r="T17" s="187" t="s">
        <v>74</v>
      </c>
      <c r="U17" s="188"/>
      <c r="V17" s="187" t="s">
        <v>75</v>
      </c>
      <c r="W17" s="188"/>
      <c r="X17" s="187" t="s">
        <v>76</v>
      </c>
      <c r="Y17" s="188"/>
      <c r="Z17" s="187" t="s">
        <v>77</v>
      </c>
      <c r="AA17" s="188"/>
      <c r="AB17" s="187" t="s">
        <v>78</v>
      </c>
      <c r="AC17" s="188"/>
      <c r="AD17" s="187" t="s">
        <v>79</v>
      </c>
      <c r="AE17" s="188"/>
      <c r="AF17" s="187" t="s">
        <v>80</v>
      </c>
      <c r="AG17" s="188"/>
      <c r="AH17" s="187" t="s">
        <v>81</v>
      </c>
      <c r="AI17" s="188"/>
      <c r="AJ17" s="187" t="s">
        <v>82</v>
      </c>
      <c r="AK17" s="188"/>
      <c r="AL17" s="187" t="s">
        <v>83</v>
      </c>
      <c r="AM17" s="188"/>
      <c r="AN17" s="187" t="s">
        <v>89</v>
      </c>
      <c r="AO17" s="188"/>
      <c r="AP17" s="187" t="s">
        <v>90</v>
      </c>
      <c r="AQ17" s="188"/>
      <c r="AR17" s="187" t="s">
        <v>91</v>
      </c>
      <c r="AS17" s="188"/>
      <c r="AT17" s="187" t="s">
        <v>92</v>
      </c>
      <c r="AU17" s="188"/>
      <c r="AV17" s="187" t="s">
        <v>93</v>
      </c>
      <c r="AW17" s="188"/>
      <c r="AX17" s="187" t="s">
        <v>94</v>
      </c>
      <c r="AY17" s="188"/>
      <c r="AZ17" s="187" t="s">
        <v>95</v>
      </c>
      <c r="BA17" s="188"/>
      <c r="BB17" s="187" t="s">
        <v>96</v>
      </c>
      <c r="BC17" s="188"/>
      <c r="BD17" s="187" t="s">
        <v>97</v>
      </c>
      <c r="BE17" s="188"/>
      <c r="BF17" s="187" t="s">
        <v>99</v>
      </c>
      <c r="BG17" s="188"/>
      <c r="BH17" s="187" t="s">
        <v>98</v>
      </c>
      <c r="BI17" s="188"/>
      <c r="BJ17" s="187" t="s">
        <v>100</v>
      </c>
      <c r="BK17" s="188"/>
      <c r="BL17" s="187" t="s">
        <v>84</v>
      </c>
      <c r="BM17" s="188"/>
      <c r="BN17" s="187" t="s">
        <v>85</v>
      </c>
      <c r="BO17" s="188"/>
      <c r="BP17" s="187" t="s">
        <v>86</v>
      </c>
      <c r="BQ17" s="188"/>
      <c r="BR17" s="187" t="s">
        <v>87</v>
      </c>
      <c r="BS17" s="269"/>
    </row>
    <row r="18" spans="1:71" ht="23.25" customHeight="1">
      <c r="A18" s="17"/>
      <c r="B18" s="207">
        <v>1</v>
      </c>
      <c r="C18" s="180"/>
      <c r="D18" s="191">
        <v>2</v>
      </c>
      <c r="E18" s="194"/>
      <c r="F18" s="191">
        <v>3</v>
      </c>
      <c r="G18" s="194"/>
      <c r="H18" s="191">
        <v>4</v>
      </c>
      <c r="I18" s="194"/>
      <c r="J18" s="191">
        <v>5</v>
      </c>
      <c r="K18" s="194"/>
      <c r="L18" s="191">
        <v>6</v>
      </c>
      <c r="M18" s="194"/>
      <c r="N18" s="191">
        <v>7</v>
      </c>
      <c r="O18" s="194"/>
      <c r="P18" s="191">
        <v>8</v>
      </c>
      <c r="Q18" s="194"/>
      <c r="R18" s="191">
        <v>9</v>
      </c>
      <c r="S18" s="194"/>
      <c r="T18" s="191">
        <v>10</v>
      </c>
      <c r="U18" s="194"/>
      <c r="V18" s="191">
        <v>11</v>
      </c>
      <c r="W18" s="194"/>
      <c r="X18" s="191">
        <v>12</v>
      </c>
      <c r="Y18" s="194"/>
      <c r="Z18" s="191">
        <v>13</v>
      </c>
      <c r="AA18" s="194"/>
      <c r="AB18" s="191">
        <v>14</v>
      </c>
      <c r="AC18" s="194"/>
      <c r="AD18" s="191">
        <v>15</v>
      </c>
      <c r="AE18" s="194"/>
      <c r="AF18" s="191">
        <v>16</v>
      </c>
      <c r="AG18" s="194"/>
      <c r="AH18" s="191">
        <v>17</v>
      </c>
      <c r="AI18" s="194"/>
      <c r="AJ18" s="191">
        <v>18</v>
      </c>
      <c r="AK18" s="194"/>
      <c r="AL18" s="191">
        <v>19</v>
      </c>
      <c r="AM18" s="194"/>
      <c r="AN18" s="191">
        <v>20</v>
      </c>
      <c r="AO18" s="194"/>
      <c r="AP18" s="191">
        <v>21</v>
      </c>
      <c r="AQ18" s="194"/>
      <c r="AR18" s="191">
        <v>22</v>
      </c>
      <c r="AS18" s="192"/>
      <c r="AT18" s="191">
        <v>23</v>
      </c>
      <c r="AU18" s="192"/>
      <c r="AV18" s="191">
        <v>24</v>
      </c>
      <c r="AW18" s="194"/>
      <c r="AX18" s="191">
        <v>25</v>
      </c>
      <c r="AY18" s="194"/>
      <c r="AZ18" s="191">
        <v>26</v>
      </c>
      <c r="BA18" s="194"/>
      <c r="BB18" s="191">
        <v>27</v>
      </c>
      <c r="BC18" s="194"/>
      <c r="BD18" s="194">
        <v>28</v>
      </c>
      <c r="BE18" s="180"/>
      <c r="BF18" s="180">
        <v>29</v>
      </c>
      <c r="BG18" s="180"/>
      <c r="BH18" s="180">
        <v>30</v>
      </c>
      <c r="BI18" s="180"/>
      <c r="BJ18" s="180">
        <v>31</v>
      </c>
      <c r="BK18" s="180"/>
      <c r="BL18" s="191">
        <v>32</v>
      </c>
      <c r="BM18" s="194"/>
      <c r="BN18" s="191">
        <v>33</v>
      </c>
      <c r="BO18" s="194"/>
      <c r="BP18" s="191">
        <v>34</v>
      </c>
      <c r="BQ18" s="194"/>
      <c r="BR18" s="191">
        <v>35</v>
      </c>
      <c r="BS18" s="270"/>
    </row>
    <row r="19" spans="1:71" ht="23.25" customHeight="1" thickBot="1">
      <c r="B19" s="201"/>
      <c r="C19" s="202"/>
      <c r="D19" s="203"/>
      <c r="E19" s="204"/>
      <c r="F19" s="203"/>
      <c r="G19" s="204"/>
      <c r="H19" s="203"/>
      <c r="I19" s="204"/>
      <c r="J19" s="181"/>
      <c r="K19" s="169"/>
      <c r="L19" s="181"/>
      <c r="M19" s="169"/>
      <c r="N19" s="181"/>
      <c r="O19" s="169"/>
      <c r="P19" s="181"/>
      <c r="Q19" s="169"/>
      <c r="R19" s="181"/>
      <c r="S19" s="169"/>
      <c r="T19" s="181"/>
      <c r="U19" s="169"/>
      <c r="V19" s="181"/>
      <c r="W19" s="169"/>
      <c r="X19" s="181"/>
      <c r="Y19" s="169"/>
      <c r="Z19" s="181"/>
      <c r="AA19" s="169"/>
      <c r="AB19" s="181"/>
      <c r="AC19" s="169"/>
      <c r="AD19" s="181"/>
      <c r="AE19" s="169"/>
      <c r="AF19" s="181"/>
      <c r="AG19" s="169"/>
      <c r="AH19" s="181"/>
      <c r="AI19" s="169"/>
      <c r="AJ19" s="181"/>
      <c r="AK19" s="169"/>
      <c r="AL19" s="181"/>
      <c r="AM19" s="169"/>
      <c r="AN19" s="181"/>
      <c r="AO19" s="169"/>
      <c r="AP19" s="195"/>
      <c r="AQ19" s="196"/>
      <c r="AR19" s="195"/>
      <c r="AS19" s="200"/>
      <c r="AT19" s="195"/>
      <c r="AU19" s="200"/>
      <c r="AV19" s="195"/>
      <c r="AW19" s="200"/>
      <c r="AX19" s="195"/>
      <c r="AY19" s="200"/>
      <c r="AZ19" s="199"/>
      <c r="BA19" s="199"/>
      <c r="BB19" s="197"/>
      <c r="BC19" s="198"/>
      <c r="BD19" s="275"/>
      <c r="BE19" s="200"/>
      <c r="BF19" s="275"/>
      <c r="BG19" s="200"/>
      <c r="BH19" s="275"/>
      <c r="BI19" s="200"/>
      <c r="BJ19" s="275"/>
      <c r="BK19" s="200"/>
      <c r="BL19" s="199"/>
      <c r="BM19" s="199"/>
      <c r="BN19" s="197"/>
      <c r="BO19" s="197"/>
      <c r="BP19" s="199"/>
      <c r="BQ19" s="199"/>
      <c r="BR19" s="197"/>
      <c r="BS19" s="271"/>
    </row>
    <row r="20" spans="1:71" ht="23.25" customHeight="1" thickBot="1">
      <c r="B20" s="272" t="s">
        <v>245</v>
      </c>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73"/>
      <c r="AL20" s="273"/>
      <c r="AM20" s="273"/>
      <c r="AN20" s="273"/>
      <c r="AO20" s="273"/>
      <c r="AP20" s="273"/>
      <c r="AQ20" s="273"/>
      <c r="AR20" s="273"/>
      <c r="AS20" s="273"/>
      <c r="AT20" s="263"/>
      <c r="AU20" s="263"/>
      <c r="AV20" s="263"/>
      <c r="AW20" s="263"/>
      <c r="AX20" s="263"/>
      <c r="AY20" s="263"/>
      <c r="AZ20" s="263"/>
      <c r="BA20" s="263"/>
      <c r="BB20" s="263"/>
      <c r="BC20" s="263"/>
      <c r="BD20" s="263"/>
      <c r="BE20" s="263"/>
      <c r="BF20" s="263"/>
      <c r="BG20" s="263"/>
      <c r="BH20" s="263"/>
      <c r="BI20" s="263"/>
      <c r="BJ20" s="263"/>
      <c r="BK20" s="263"/>
      <c r="BL20" s="263"/>
      <c r="BM20" s="263"/>
      <c r="BN20" s="263"/>
      <c r="BO20" s="263"/>
      <c r="BP20" s="263"/>
      <c r="BQ20" s="263"/>
      <c r="BR20" s="263"/>
      <c r="BS20" s="263"/>
    </row>
    <row r="21" spans="1:71" ht="23.25" customHeight="1">
      <c r="B21" s="205" t="s">
        <v>35</v>
      </c>
      <c r="C21" s="206"/>
      <c r="D21" s="188" t="s">
        <v>17</v>
      </c>
      <c r="E21" s="209"/>
      <c r="F21" s="208" t="s">
        <v>18</v>
      </c>
      <c r="G21" s="209"/>
      <c r="H21" s="208" t="s">
        <v>19</v>
      </c>
      <c r="I21" s="209"/>
      <c r="J21" s="208" t="s">
        <v>20</v>
      </c>
      <c r="K21" s="209"/>
      <c r="L21" s="208" t="s">
        <v>21</v>
      </c>
      <c r="M21" s="209"/>
      <c r="N21" s="208" t="s">
        <v>22</v>
      </c>
      <c r="O21" s="209"/>
      <c r="P21" s="187" t="s">
        <v>72</v>
      </c>
      <c r="Q21" s="188"/>
      <c r="R21" s="187" t="s">
        <v>73</v>
      </c>
      <c r="S21" s="188"/>
      <c r="T21" s="187" t="s">
        <v>74</v>
      </c>
      <c r="U21" s="188"/>
      <c r="V21" s="187" t="s">
        <v>75</v>
      </c>
      <c r="W21" s="188"/>
      <c r="X21" s="187" t="s">
        <v>76</v>
      </c>
      <c r="Y21" s="188"/>
      <c r="Z21" s="187" t="s">
        <v>77</v>
      </c>
      <c r="AA21" s="188"/>
      <c r="AB21" s="187" t="s">
        <v>78</v>
      </c>
      <c r="AC21" s="188"/>
      <c r="AD21" s="187" t="s">
        <v>79</v>
      </c>
      <c r="AE21" s="188"/>
      <c r="AF21" s="187" t="s">
        <v>80</v>
      </c>
      <c r="AG21" s="188"/>
      <c r="AH21" s="187" t="s">
        <v>81</v>
      </c>
      <c r="AI21" s="188"/>
      <c r="AJ21" s="187" t="s">
        <v>82</v>
      </c>
      <c r="AK21" s="188"/>
      <c r="AL21" s="187" t="s">
        <v>83</v>
      </c>
      <c r="AM21" s="188"/>
      <c r="AN21" s="187" t="s">
        <v>89</v>
      </c>
      <c r="AO21" s="188"/>
      <c r="AP21" s="187" t="s">
        <v>90</v>
      </c>
      <c r="AQ21" s="188"/>
      <c r="AR21" s="187" t="s">
        <v>91</v>
      </c>
      <c r="AS21" s="188"/>
      <c r="AT21" s="187" t="s">
        <v>92</v>
      </c>
      <c r="AU21" s="188"/>
      <c r="AV21" s="187" t="s">
        <v>93</v>
      </c>
      <c r="AW21" s="188"/>
      <c r="AX21" s="187" t="s">
        <v>94</v>
      </c>
      <c r="AY21" s="188"/>
      <c r="AZ21" s="187" t="s">
        <v>95</v>
      </c>
      <c r="BA21" s="188"/>
      <c r="BB21" s="187" t="s">
        <v>96</v>
      </c>
      <c r="BC21" s="188"/>
      <c r="BD21" s="187" t="s">
        <v>97</v>
      </c>
      <c r="BE21" s="188"/>
      <c r="BF21" s="187" t="s">
        <v>99</v>
      </c>
      <c r="BG21" s="188"/>
      <c r="BH21" s="187" t="s">
        <v>98</v>
      </c>
      <c r="BI21" s="188"/>
      <c r="BJ21" s="187" t="s">
        <v>100</v>
      </c>
      <c r="BK21" s="188"/>
      <c r="BL21" s="286" t="s">
        <v>84</v>
      </c>
      <c r="BM21" s="287"/>
      <c r="BN21" s="286" t="s">
        <v>85</v>
      </c>
      <c r="BO21" s="287"/>
      <c r="BP21" s="286" t="s">
        <v>86</v>
      </c>
      <c r="BQ21" s="287"/>
      <c r="BR21" s="286" t="s">
        <v>87</v>
      </c>
      <c r="BS21" s="288"/>
    </row>
    <row r="22" spans="1:71" ht="23.25" customHeight="1">
      <c r="B22" s="207">
        <v>36</v>
      </c>
      <c r="C22" s="180"/>
      <c r="D22" s="180">
        <v>37</v>
      </c>
      <c r="E22" s="180"/>
      <c r="F22" s="180">
        <v>38</v>
      </c>
      <c r="G22" s="180"/>
      <c r="H22" s="180">
        <v>39</v>
      </c>
      <c r="I22" s="180"/>
      <c r="J22" s="180">
        <v>40</v>
      </c>
      <c r="K22" s="180"/>
      <c r="L22" s="180">
        <v>41</v>
      </c>
      <c r="M22" s="180"/>
      <c r="N22" s="180">
        <v>42</v>
      </c>
      <c r="O22" s="180"/>
      <c r="P22" s="180">
        <v>43</v>
      </c>
      <c r="Q22" s="180"/>
      <c r="R22" s="180">
        <v>44</v>
      </c>
      <c r="S22" s="180"/>
      <c r="T22" s="180">
        <v>45</v>
      </c>
      <c r="U22" s="180"/>
      <c r="V22" s="180">
        <v>46</v>
      </c>
      <c r="W22" s="180"/>
      <c r="X22" s="180">
        <v>47</v>
      </c>
      <c r="Y22" s="180"/>
      <c r="Z22" s="180">
        <v>48</v>
      </c>
      <c r="AA22" s="180"/>
      <c r="AB22" s="180">
        <v>49</v>
      </c>
      <c r="AC22" s="180"/>
      <c r="AD22" s="180">
        <v>50</v>
      </c>
      <c r="AE22" s="180"/>
      <c r="AF22" s="180">
        <v>51</v>
      </c>
      <c r="AG22" s="180"/>
      <c r="AH22" s="180">
        <v>52</v>
      </c>
      <c r="AI22" s="180"/>
      <c r="AJ22" s="180">
        <v>53</v>
      </c>
      <c r="AK22" s="180"/>
      <c r="AL22" s="180">
        <v>54</v>
      </c>
      <c r="AM22" s="180"/>
      <c r="AN22" s="180">
        <v>55</v>
      </c>
      <c r="AO22" s="180"/>
      <c r="AP22" s="180">
        <v>56</v>
      </c>
      <c r="AQ22" s="180"/>
      <c r="AR22" s="191">
        <v>57</v>
      </c>
      <c r="AS22" s="277"/>
      <c r="AT22" s="191">
        <v>58</v>
      </c>
      <c r="AU22" s="277"/>
      <c r="AV22" s="180">
        <v>59</v>
      </c>
      <c r="AW22" s="180"/>
      <c r="AX22" s="180">
        <v>60</v>
      </c>
      <c r="AY22" s="180"/>
      <c r="AZ22" s="180">
        <v>61</v>
      </c>
      <c r="BA22" s="180"/>
      <c r="BB22" s="180">
        <v>62</v>
      </c>
      <c r="BC22" s="180"/>
      <c r="BD22" s="194">
        <v>63</v>
      </c>
      <c r="BE22" s="180"/>
      <c r="BF22" s="180">
        <v>64</v>
      </c>
      <c r="BG22" s="180"/>
      <c r="BH22" s="180">
        <v>65</v>
      </c>
      <c r="BI22" s="180"/>
      <c r="BJ22" s="180">
        <v>66</v>
      </c>
      <c r="BK22" s="191"/>
      <c r="BL22" s="180">
        <v>67</v>
      </c>
      <c r="BM22" s="285"/>
      <c r="BN22" s="180">
        <v>68</v>
      </c>
      <c r="BO22" s="285"/>
      <c r="BP22" s="180">
        <v>69</v>
      </c>
      <c r="BQ22" s="285"/>
      <c r="BR22" s="180">
        <v>70</v>
      </c>
      <c r="BS22" s="344"/>
    </row>
    <row r="23" spans="1:71" ht="22.5" customHeight="1" thickBot="1">
      <c r="B23" s="236"/>
      <c r="C23" s="210"/>
      <c r="D23" s="210"/>
      <c r="E23" s="210"/>
      <c r="F23" s="210"/>
      <c r="G23" s="210"/>
      <c r="H23" s="210"/>
      <c r="I23" s="210"/>
      <c r="J23" s="193"/>
      <c r="K23" s="193"/>
      <c r="L23" s="193"/>
      <c r="M23" s="193"/>
      <c r="N23" s="193"/>
      <c r="O23" s="193"/>
      <c r="P23" s="193"/>
      <c r="Q23" s="193"/>
      <c r="R23" s="193"/>
      <c r="S23" s="193"/>
      <c r="T23" s="193"/>
      <c r="U23" s="193"/>
      <c r="V23" s="193"/>
      <c r="W23" s="193"/>
      <c r="X23" s="193"/>
      <c r="Y23" s="193"/>
      <c r="Z23" s="193"/>
      <c r="AA23" s="193"/>
      <c r="AB23" s="193"/>
      <c r="AC23" s="193"/>
      <c r="AD23" s="193"/>
      <c r="AE23" s="193"/>
      <c r="AF23" s="193"/>
      <c r="AG23" s="193"/>
      <c r="AH23" s="193"/>
      <c r="AI23" s="193"/>
      <c r="AJ23" s="193"/>
      <c r="AK23" s="193"/>
      <c r="AL23" s="193"/>
      <c r="AM23" s="193"/>
      <c r="AN23" s="193"/>
      <c r="AO23" s="193"/>
      <c r="AP23" s="193"/>
      <c r="AQ23" s="193"/>
      <c r="AR23" s="257"/>
      <c r="AS23" s="258"/>
      <c r="AT23" s="257"/>
      <c r="AU23" s="258"/>
      <c r="AV23" s="257"/>
      <c r="AW23" s="258"/>
      <c r="AX23" s="257"/>
      <c r="AY23" s="258"/>
      <c r="AZ23" s="193"/>
      <c r="BA23" s="193"/>
      <c r="BB23" s="264"/>
      <c r="BC23" s="265"/>
      <c r="BD23" s="193"/>
      <c r="BE23" s="193"/>
      <c r="BF23" s="264"/>
      <c r="BG23" s="264"/>
      <c r="BH23" s="193"/>
      <c r="BI23" s="193"/>
      <c r="BJ23" s="264"/>
      <c r="BK23" s="276"/>
      <c r="BL23" s="264"/>
      <c r="BM23" s="265"/>
      <c r="BN23" s="264"/>
      <c r="BO23" s="265"/>
      <c r="BP23" s="264"/>
      <c r="BQ23" s="265"/>
      <c r="BR23" s="264"/>
      <c r="BS23" s="345"/>
    </row>
    <row r="24" spans="1:71" ht="27" customHeight="1" thickBot="1">
      <c r="B24" s="45"/>
      <c r="C24" s="46"/>
      <c r="D24" s="46"/>
      <c r="E24" s="46"/>
      <c r="F24" s="47"/>
      <c r="G24" s="47"/>
      <c r="H24" s="48"/>
      <c r="I24" s="49"/>
      <c r="J24" s="49"/>
      <c r="K24" s="50"/>
      <c r="L24" s="51"/>
      <c r="M24" s="51"/>
      <c r="N24" s="13"/>
      <c r="O24" s="13"/>
      <c r="P24" s="13"/>
      <c r="Q24" s="13"/>
      <c r="R24" s="13"/>
      <c r="S24" s="13"/>
      <c r="T24" s="13"/>
      <c r="U24" s="13"/>
      <c r="V24" s="13"/>
      <c r="AZ24" s="266" t="s">
        <v>3</v>
      </c>
      <c r="BA24" s="267"/>
      <c r="BB24" s="268"/>
      <c r="BC24" s="262">
        <f>SUM(B19:BS19)</f>
        <v>0</v>
      </c>
      <c r="BD24" s="263"/>
      <c r="BE24" s="263"/>
      <c r="BF24" s="263"/>
      <c r="BG24" s="263"/>
      <c r="BH24" s="278" t="s">
        <v>25</v>
      </c>
      <c r="BI24" s="279"/>
      <c r="BJ24" s="280" t="s">
        <v>27</v>
      </c>
      <c r="BK24" s="281"/>
      <c r="BL24" s="282"/>
      <c r="BM24" s="262">
        <f>SUM(B23:BS23)</f>
        <v>0</v>
      </c>
      <c r="BN24" s="263"/>
      <c r="BO24" s="263"/>
      <c r="BP24" s="263"/>
      <c r="BQ24" s="263"/>
      <c r="BR24" s="283" t="s">
        <v>25</v>
      </c>
      <c r="BS24" s="284"/>
    </row>
    <row r="25" spans="1:71" ht="27" customHeight="1" thickBot="1">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R25" s="13"/>
      <c r="AS25" s="13"/>
    </row>
    <row r="26" spans="1:71" ht="17.25" customHeight="1" thickBot="1">
      <c r="A26" s="216" t="s">
        <v>34</v>
      </c>
      <c r="B26" s="217"/>
      <c r="C26" s="217"/>
      <c r="D26" s="217"/>
      <c r="E26" s="217"/>
      <c r="F26" s="217"/>
      <c r="G26" s="217"/>
      <c r="H26" s="217"/>
      <c r="I26" s="217"/>
      <c r="J26" s="217"/>
      <c r="K26" s="217"/>
      <c r="L26" s="217"/>
      <c r="M26" s="217"/>
      <c r="N26" s="217"/>
      <c r="O26" s="217"/>
      <c r="P26" s="217"/>
      <c r="Q26" s="217"/>
      <c r="R26" s="217"/>
      <c r="S26" s="217"/>
      <c r="T26" s="217"/>
      <c r="U26" s="217"/>
      <c r="V26" s="217"/>
      <c r="W26" s="217"/>
      <c r="X26" s="217"/>
      <c r="Y26" s="217"/>
      <c r="Z26" s="217"/>
      <c r="AA26" s="217"/>
      <c r="AB26" s="217"/>
      <c r="AC26" s="217"/>
      <c r="AD26" s="218"/>
      <c r="AF26" s="222" t="s">
        <v>24</v>
      </c>
      <c r="AG26" s="223"/>
      <c r="AH26" s="223"/>
      <c r="AI26" s="223"/>
      <c r="AJ26" s="223"/>
      <c r="AK26" s="223"/>
      <c r="AL26" s="223"/>
      <c r="AM26" s="223"/>
      <c r="AN26" s="223"/>
      <c r="AO26" s="224"/>
      <c r="AP26" s="237" t="s">
        <v>23</v>
      </c>
      <c r="AQ26" s="223"/>
      <c r="AR26" s="223"/>
      <c r="AS26" s="223"/>
      <c r="AT26" s="223"/>
      <c r="AU26" s="223"/>
      <c r="AV26" s="223"/>
      <c r="AW26" s="223"/>
      <c r="AX26" s="223"/>
      <c r="AY26" s="238"/>
    </row>
    <row r="27" spans="1:71" ht="23.25" customHeight="1">
      <c r="A27" s="179"/>
      <c r="B27" s="163"/>
      <c r="C27" s="163"/>
      <c r="D27" s="163"/>
      <c r="E27" s="163"/>
      <c r="F27" s="163"/>
      <c r="G27" s="163"/>
      <c r="H27" s="163"/>
      <c r="I27" s="164"/>
      <c r="J27" s="165"/>
      <c r="K27" s="162"/>
      <c r="L27" s="163"/>
      <c r="M27" s="163"/>
      <c r="N27" s="163"/>
      <c r="O27" s="163"/>
      <c r="P27" s="163"/>
      <c r="Q27" s="163"/>
      <c r="R27" s="163"/>
      <c r="S27" s="164"/>
      <c r="T27" s="165"/>
      <c r="U27" s="162"/>
      <c r="V27" s="163"/>
      <c r="W27" s="163"/>
      <c r="X27" s="163"/>
      <c r="Y27" s="163"/>
      <c r="Z27" s="163"/>
      <c r="AA27" s="163"/>
      <c r="AB27" s="163"/>
      <c r="AC27" s="164"/>
      <c r="AD27" s="219"/>
      <c r="AF27" s="167" t="s">
        <v>28</v>
      </c>
      <c r="AG27" s="168"/>
      <c r="AH27" s="168"/>
      <c r="AI27" s="168"/>
      <c r="AJ27" s="169"/>
      <c r="AK27" s="181" t="s">
        <v>29</v>
      </c>
      <c r="AL27" s="168"/>
      <c r="AM27" s="168"/>
      <c r="AN27" s="168"/>
      <c r="AO27" s="169"/>
      <c r="AP27" s="181" t="s">
        <v>28</v>
      </c>
      <c r="AQ27" s="168"/>
      <c r="AR27" s="168"/>
      <c r="AS27" s="168"/>
      <c r="AT27" s="169"/>
      <c r="AU27" s="181" t="s">
        <v>29</v>
      </c>
      <c r="AV27" s="168"/>
      <c r="AW27" s="168"/>
      <c r="AX27" s="168"/>
      <c r="AY27" s="261"/>
    </row>
    <row r="28" spans="1:71" ht="24" customHeight="1" thickBot="1">
      <c r="A28" s="178"/>
      <c r="B28" s="175"/>
      <c r="C28" s="175"/>
      <c r="D28" s="175"/>
      <c r="E28" s="175"/>
      <c r="F28" s="175"/>
      <c r="G28" s="175"/>
      <c r="H28" s="175"/>
      <c r="I28" s="176"/>
      <c r="J28" s="177"/>
      <c r="K28" s="174"/>
      <c r="L28" s="175"/>
      <c r="M28" s="175"/>
      <c r="N28" s="175"/>
      <c r="O28" s="175"/>
      <c r="P28" s="175"/>
      <c r="Q28" s="175"/>
      <c r="R28" s="175"/>
      <c r="S28" s="176"/>
      <c r="T28" s="177"/>
      <c r="U28" s="174"/>
      <c r="V28" s="175"/>
      <c r="W28" s="175"/>
      <c r="X28" s="175"/>
      <c r="Y28" s="175"/>
      <c r="Z28" s="175"/>
      <c r="AA28" s="175"/>
      <c r="AB28" s="175"/>
      <c r="AC28" s="176"/>
      <c r="AD28" s="229"/>
      <c r="AF28" s="227">
        <f>SUM(D19,H19,L19,P19,AV19,X19,BD19,AF19,BF19,AN19,AX19,D23,H23,L23,P23,R23,X23,Z23,AF23,AH23,AN23,AP23,R19,Z19,AH19,AP19,BL19,BN19,AV23,AX23)+BD23+BF23+BL23+BN23</f>
        <v>0</v>
      </c>
      <c r="AG28" s="228"/>
      <c r="AH28" s="228"/>
      <c r="AI28" s="225" t="s">
        <v>25</v>
      </c>
      <c r="AJ28" s="226"/>
      <c r="AK28" s="242">
        <f>SUM(F19,J19,N19,T19,V19,AB19,AD19,AJ19,AL19,AR19,AT19,AZ19,BB19,BH19,BJ19,BP19,BR19,F23,J23,N23,T23,V23,AB23,AD23,AJ23,AL23,AR23,AT23)+AZ23+BB23+BH23+BJ23+BP23+BR23</f>
        <v>0</v>
      </c>
      <c r="AL28" s="228"/>
      <c r="AM28" s="228"/>
      <c r="AN28" s="225" t="s">
        <v>25</v>
      </c>
      <c r="AO28" s="226"/>
      <c r="AP28" s="240"/>
      <c r="AQ28" s="241"/>
      <c r="AR28" s="241"/>
      <c r="AS28" s="225" t="s">
        <v>25</v>
      </c>
      <c r="AT28" s="226"/>
      <c r="AU28" s="240"/>
      <c r="AV28" s="241"/>
      <c r="AW28" s="241"/>
      <c r="AX28" s="225" t="s">
        <v>25</v>
      </c>
      <c r="AY28" s="260"/>
    </row>
    <row r="29" spans="1:71" ht="9.75" customHeight="1">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243" t="s">
        <v>35</v>
      </c>
      <c r="AG29" s="244"/>
      <c r="AH29" s="244"/>
      <c r="AI29" s="244"/>
      <c r="AJ29" s="245"/>
      <c r="AK29" s="253">
        <f>SUM(B19,B23)</f>
        <v>0</v>
      </c>
      <c r="AL29" s="254"/>
      <c r="AM29" s="254"/>
      <c r="AN29" s="249" t="s">
        <v>25</v>
      </c>
      <c r="AO29" s="250"/>
      <c r="AP29" s="13"/>
      <c r="AQ29" s="13"/>
      <c r="AR29" s="13"/>
      <c r="AS29" s="13"/>
    </row>
    <row r="30" spans="1:71" ht="18.75" customHeight="1" thickBot="1">
      <c r="B30" s="13"/>
      <c r="C30" s="13" t="s">
        <v>4</v>
      </c>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246"/>
      <c r="AG30" s="247"/>
      <c r="AH30" s="247"/>
      <c r="AI30" s="247"/>
      <c r="AJ30" s="248"/>
      <c r="AK30" s="255"/>
      <c r="AL30" s="255"/>
      <c r="AM30" s="255"/>
      <c r="AN30" s="251"/>
      <c r="AO30" s="252"/>
      <c r="AP30" s="13"/>
      <c r="AQ30" s="13"/>
      <c r="AR30" s="13"/>
      <c r="AS30" s="13"/>
    </row>
    <row r="31" spans="1:71" ht="9" customHeight="1">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row>
    <row r="32" spans="1:71" ht="22.5" customHeight="1">
      <c r="B32" s="13"/>
      <c r="C32" s="170" t="s">
        <v>36</v>
      </c>
      <c r="D32" s="170"/>
      <c r="E32" s="170"/>
      <c r="F32" s="170"/>
      <c r="G32" s="170"/>
      <c r="H32" s="170"/>
      <c r="I32" s="170"/>
      <c r="J32" s="170"/>
      <c r="K32" s="13"/>
      <c r="L32" s="53" t="s">
        <v>5</v>
      </c>
      <c r="M32" s="13"/>
      <c r="N32" s="13"/>
      <c r="O32" s="13"/>
      <c r="P32" s="13"/>
      <c r="Q32" s="161">
        <v>1500</v>
      </c>
      <c r="R32" s="161"/>
      <c r="S32" s="161"/>
      <c r="T32" s="161"/>
      <c r="U32" s="161"/>
      <c r="V32" s="173" t="s">
        <v>8</v>
      </c>
      <c r="W32" s="173"/>
      <c r="X32" s="173" t="s">
        <v>10</v>
      </c>
      <c r="Y32" s="173"/>
      <c r="Z32" s="171"/>
      <c r="AA32" s="172"/>
      <c r="AB32" s="172"/>
      <c r="AC32" s="182" t="s">
        <v>25</v>
      </c>
      <c r="AD32" s="182"/>
      <c r="AE32" s="166" t="s">
        <v>11</v>
      </c>
      <c r="AF32" s="166"/>
      <c r="AG32" s="189">
        <f>Q32*Z32</f>
        <v>0</v>
      </c>
      <c r="AH32" s="190"/>
      <c r="AI32" s="190"/>
      <c r="AJ32" s="190"/>
      <c r="AK32" s="190"/>
      <c r="AL32" s="190"/>
      <c r="AM32" s="190"/>
      <c r="AN32" s="190"/>
      <c r="AO32" s="185" t="s">
        <v>8</v>
      </c>
      <c r="AP32" s="185"/>
      <c r="AQ32" s="13"/>
      <c r="AR32" s="13"/>
      <c r="AS32" s="13"/>
    </row>
    <row r="33" spans="2:69" ht="22.5" customHeight="1">
      <c r="B33" s="13"/>
      <c r="C33" s="170" t="s">
        <v>6</v>
      </c>
      <c r="D33" s="170"/>
      <c r="E33" s="170"/>
      <c r="F33" s="170"/>
      <c r="G33" s="170"/>
      <c r="H33" s="170"/>
      <c r="I33" s="170"/>
      <c r="J33" s="170"/>
      <c r="K33" s="13"/>
      <c r="L33" s="53" t="s">
        <v>5</v>
      </c>
      <c r="M33" s="13"/>
      <c r="N33" s="13"/>
      <c r="O33" s="13"/>
      <c r="P33" s="13"/>
      <c r="Q33" s="161">
        <v>2000</v>
      </c>
      <c r="R33" s="161"/>
      <c r="S33" s="161"/>
      <c r="T33" s="161"/>
      <c r="U33" s="161"/>
      <c r="V33" s="173" t="s">
        <v>8</v>
      </c>
      <c r="W33" s="173"/>
      <c r="X33" s="173" t="s">
        <v>10</v>
      </c>
      <c r="Y33" s="173"/>
      <c r="Z33" s="171"/>
      <c r="AA33" s="172"/>
      <c r="AB33" s="172"/>
      <c r="AC33" s="182" t="s">
        <v>25</v>
      </c>
      <c r="AD33" s="182"/>
      <c r="AE33" s="166" t="s">
        <v>11</v>
      </c>
      <c r="AF33" s="166"/>
      <c r="AG33" s="234">
        <f>Q33*Z33</f>
        <v>0</v>
      </c>
      <c r="AH33" s="235"/>
      <c r="AI33" s="235"/>
      <c r="AJ33" s="235"/>
      <c r="AK33" s="235"/>
      <c r="AL33" s="235"/>
      <c r="AM33" s="235"/>
      <c r="AN33" s="235"/>
      <c r="AO33" s="186" t="s">
        <v>8</v>
      </c>
      <c r="AP33" s="186"/>
      <c r="AQ33" s="13"/>
      <c r="AR33" s="13"/>
      <c r="AS33" s="13"/>
    </row>
    <row r="34" spans="2:69" ht="22.5" customHeight="1">
      <c r="B34" s="13"/>
      <c r="C34" s="230" t="s">
        <v>102</v>
      </c>
      <c r="D34" s="231"/>
      <c r="E34" s="231"/>
      <c r="F34" s="231"/>
      <c r="G34" s="231"/>
      <c r="H34" s="231"/>
      <c r="I34" s="231"/>
      <c r="J34" s="231"/>
      <c r="K34" s="52"/>
      <c r="L34" s="220" t="s">
        <v>103</v>
      </c>
      <c r="M34" s="221"/>
      <c r="N34" s="221"/>
      <c r="O34" s="221"/>
      <c r="P34" s="221"/>
      <c r="Q34" s="161">
        <v>1500</v>
      </c>
      <c r="R34" s="161"/>
      <c r="S34" s="161"/>
      <c r="T34" s="161"/>
      <c r="U34" s="161"/>
      <c r="V34" s="173" t="s">
        <v>8</v>
      </c>
      <c r="W34" s="173"/>
      <c r="X34" s="173" t="s">
        <v>10</v>
      </c>
      <c r="Y34" s="173"/>
      <c r="Z34" s="171"/>
      <c r="AA34" s="171"/>
      <c r="AB34" s="171"/>
      <c r="AC34" s="182" t="s">
        <v>25</v>
      </c>
      <c r="AD34" s="256"/>
      <c r="AE34" s="166" t="s">
        <v>11</v>
      </c>
      <c r="AF34" s="166"/>
      <c r="AG34" s="183">
        <f>Q34*Z34</f>
        <v>0</v>
      </c>
      <c r="AH34" s="184"/>
      <c r="AI34" s="184"/>
      <c r="AJ34" s="184"/>
      <c r="AK34" s="184"/>
      <c r="AL34" s="184"/>
      <c r="AM34" s="184"/>
      <c r="AN34" s="184"/>
      <c r="AO34" s="186" t="s">
        <v>8</v>
      </c>
      <c r="AP34" s="186"/>
      <c r="AQ34" s="13"/>
      <c r="AR34" s="13"/>
      <c r="AS34" s="13"/>
    </row>
    <row r="35" spans="2:69" ht="22.5" customHeight="1">
      <c r="B35" s="13"/>
      <c r="C35" s="213" t="s">
        <v>246</v>
      </c>
      <c r="D35" s="213"/>
      <c r="E35" s="213"/>
      <c r="F35" s="213"/>
      <c r="G35" s="213"/>
      <c r="H35" s="213"/>
      <c r="I35" s="213"/>
      <c r="J35" s="213"/>
      <c r="K35" s="214"/>
      <c r="L35" s="214"/>
      <c r="M35" s="214"/>
      <c r="N35" s="214"/>
      <c r="O35" s="214"/>
      <c r="P35" s="13"/>
      <c r="Q35" s="215">
        <v>10000</v>
      </c>
      <c r="R35" s="215"/>
      <c r="S35" s="215"/>
      <c r="T35" s="215"/>
      <c r="U35" s="215"/>
      <c r="V35" s="173" t="s">
        <v>8</v>
      </c>
      <c r="W35" s="173"/>
      <c r="X35" s="173" t="s">
        <v>10</v>
      </c>
      <c r="Y35" s="173"/>
      <c r="Z35" s="171">
        <v>0</v>
      </c>
      <c r="AA35" s="171"/>
      <c r="AB35" s="171"/>
      <c r="AC35" s="14"/>
      <c r="AD35" s="14"/>
      <c r="AE35" s="166" t="s">
        <v>11</v>
      </c>
      <c r="AF35" s="166"/>
      <c r="AG35" s="183">
        <f>Q35*Z35</f>
        <v>0</v>
      </c>
      <c r="AH35" s="184"/>
      <c r="AI35" s="184"/>
      <c r="AJ35" s="184"/>
      <c r="AK35" s="184"/>
      <c r="AL35" s="184"/>
      <c r="AM35" s="184"/>
      <c r="AN35" s="184"/>
      <c r="AO35" s="186" t="s">
        <v>8</v>
      </c>
      <c r="AP35" s="186"/>
      <c r="AQ35" s="13"/>
      <c r="AR35" s="13"/>
      <c r="AS35" s="13"/>
    </row>
    <row r="36" spans="2:69" ht="9.75" customHeight="1">
      <c r="B36" s="13"/>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3"/>
      <c r="AR36" s="13"/>
      <c r="AS36" s="13"/>
    </row>
    <row r="37" spans="2:69" s="16" customFormat="1" ht="25.5" customHeight="1" thickBot="1">
      <c r="B37" s="6"/>
      <c r="C37" s="6"/>
      <c r="D37" s="6"/>
      <c r="E37" s="6"/>
      <c r="F37" s="6"/>
      <c r="G37" s="6"/>
      <c r="H37" s="6"/>
      <c r="I37" s="6"/>
      <c r="J37" s="6"/>
      <c r="K37" s="6"/>
      <c r="L37" s="6"/>
      <c r="M37" s="6"/>
      <c r="N37" s="6"/>
      <c r="O37" s="6"/>
      <c r="P37" s="6"/>
      <c r="Q37" s="6"/>
      <c r="R37" s="6"/>
      <c r="S37" s="6"/>
      <c r="T37" s="6"/>
      <c r="U37" s="6"/>
      <c r="V37" s="239" t="s">
        <v>7</v>
      </c>
      <c r="W37" s="239"/>
      <c r="X37" s="239"/>
      <c r="Y37" s="239"/>
      <c r="Z37" s="239"/>
      <c r="AA37" s="239"/>
      <c r="AB37" s="239"/>
      <c r="AC37" s="232">
        <f>SUM(AG32:AN35)</f>
        <v>0</v>
      </c>
      <c r="AD37" s="233"/>
      <c r="AE37" s="233"/>
      <c r="AF37" s="233"/>
      <c r="AG37" s="233"/>
      <c r="AH37" s="233"/>
      <c r="AI37" s="233"/>
      <c r="AJ37" s="233"/>
      <c r="AK37" s="233"/>
      <c r="AL37" s="233"/>
      <c r="AM37" s="233"/>
      <c r="AN37" s="233"/>
      <c r="AO37" s="259" t="s">
        <v>8</v>
      </c>
      <c r="AP37" s="259"/>
      <c r="AQ37" s="6"/>
      <c r="AR37" s="6"/>
      <c r="AS37" s="6"/>
    </row>
    <row r="38" spans="2:69" s="16" customFormat="1" ht="25.5" customHeight="1" thickTop="1">
      <c r="B38" s="6"/>
      <c r="C38" s="6" t="s">
        <v>265</v>
      </c>
      <c r="E38" s="6"/>
      <c r="F38" s="6"/>
      <c r="G38" s="6"/>
      <c r="H38" s="6"/>
      <c r="I38" s="6"/>
      <c r="J38" s="6"/>
      <c r="K38" s="6"/>
      <c r="L38" s="6"/>
      <c r="M38" s="6"/>
      <c r="N38" s="6"/>
      <c r="O38" s="6"/>
      <c r="P38" s="6"/>
      <c r="Q38" s="6"/>
      <c r="R38" s="6"/>
      <c r="S38" s="6"/>
      <c r="T38" s="6"/>
      <c r="U38" s="6"/>
      <c r="V38" s="112"/>
      <c r="W38" s="112"/>
      <c r="X38" s="112"/>
      <c r="Y38" s="112"/>
      <c r="Z38" s="112"/>
      <c r="AA38" s="112"/>
      <c r="AB38" s="112"/>
      <c r="AC38" s="113"/>
      <c r="AD38" s="114"/>
      <c r="AE38" s="114"/>
      <c r="AF38" s="114"/>
      <c r="AG38" s="114"/>
      <c r="AH38" s="114"/>
      <c r="AI38" s="114"/>
      <c r="AJ38" s="114"/>
      <c r="AK38" s="114"/>
      <c r="AL38" s="114"/>
      <c r="AM38" s="114"/>
      <c r="AN38" s="114"/>
      <c r="AO38" s="115"/>
      <c r="AP38" s="115"/>
      <c r="AQ38" s="6"/>
      <c r="AR38" s="6"/>
      <c r="AS38" s="6"/>
    </row>
    <row r="39" spans="2:69" s="16" customFormat="1" ht="25.5" customHeight="1">
      <c r="B39" s="6"/>
      <c r="C39" s="155" t="s">
        <v>38</v>
      </c>
      <c r="D39" s="156"/>
      <c r="E39" s="156"/>
      <c r="F39" s="156"/>
      <c r="G39" s="156"/>
      <c r="H39" s="156"/>
      <c r="I39" s="156"/>
      <c r="J39" s="156"/>
      <c r="K39" s="156"/>
      <c r="L39" s="156"/>
      <c r="M39" s="156"/>
      <c r="N39" s="156"/>
      <c r="O39" s="156"/>
      <c r="P39" s="156"/>
      <c r="Q39" s="156"/>
      <c r="R39" s="156"/>
      <c r="S39" s="156"/>
      <c r="T39" s="156"/>
      <c r="U39" s="156"/>
      <c r="V39" s="156"/>
      <c r="W39" s="156"/>
      <c r="X39" s="156"/>
      <c r="Y39" s="156"/>
      <c r="Z39" s="156"/>
      <c r="AA39" s="156"/>
      <c r="AB39" s="156"/>
      <c r="AC39" s="156"/>
      <c r="AD39" s="156"/>
      <c r="AE39" s="156"/>
      <c r="AF39" s="156"/>
      <c r="AG39" s="156"/>
      <c r="AH39" s="156"/>
      <c r="AI39" s="156"/>
      <c r="AJ39" s="156"/>
      <c r="AK39" s="156"/>
      <c r="AL39" s="156"/>
      <c r="AM39" s="156"/>
      <c r="AN39" s="156"/>
      <c r="AO39" s="156"/>
      <c r="AP39" s="156"/>
      <c r="AQ39" s="156"/>
      <c r="AR39" s="156"/>
      <c r="AS39" s="156"/>
      <c r="AT39" s="156"/>
      <c r="AU39" s="156"/>
      <c r="AV39" s="156"/>
      <c r="AW39" s="156"/>
      <c r="AX39" s="156"/>
      <c r="AY39" s="156"/>
      <c r="AZ39" s="156"/>
      <c r="BA39" s="156"/>
      <c r="BB39" s="156"/>
      <c r="BC39" s="156"/>
      <c r="BD39" s="156"/>
      <c r="BE39" s="156"/>
      <c r="BF39" s="156"/>
      <c r="BG39" s="156"/>
      <c r="BH39" s="156"/>
      <c r="BI39" s="156"/>
      <c r="BJ39" s="156"/>
      <c r="BK39" s="156"/>
      <c r="BL39" s="156"/>
      <c r="BM39" s="156"/>
      <c r="BN39" s="156"/>
      <c r="BO39" s="156"/>
      <c r="BP39" s="156"/>
      <c r="BQ39" s="157"/>
    </row>
    <row r="40" spans="2:69" s="16" customFormat="1" ht="25.5" customHeight="1">
      <c r="B40" s="6"/>
      <c r="C40" s="158"/>
      <c r="D40" s="159"/>
      <c r="E40" s="159"/>
      <c r="F40" s="159"/>
      <c r="G40" s="159"/>
      <c r="H40" s="159"/>
      <c r="I40" s="159"/>
      <c r="J40" s="159"/>
      <c r="K40" s="159"/>
      <c r="L40" s="159"/>
      <c r="M40" s="159"/>
      <c r="N40" s="159"/>
      <c r="O40" s="159"/>
      <c r="P40" s="159"/>
      <c r="Q40" s="159"/>
      <c r="R40" s="159"/>
      <c r="S40" s="159"/>
      <c r="T40" s="159"/>
      <c r="U40" s="159"/>
      <c r="V40" s="159"/>
      <c r="W40" s="159"/>
      <c r="X40" s="159"/>
      <c r="Y40" s="159"/>
      <c r="Z40" s="159"/>
      <c r="AA40" s="159"/>
      <c r="AB40" s="159"/>
      <c r="AC40" s="159"/>
      <c r="AD40" s="159"/>
      <c r="AE40" s="159"/>
      <c r="AF40" s="159"/>
      <c r="AG40" s="159"/>
      <c r="AH40" s="159"/>
      <c r="AI40" s="159"/>
      <c r="AJ40" s="159"/>
      <c r="AK40" s="159"/>
      <c r="AL40" s="159"/>
      <c r="AM40" s="159"/>
      <c r="AN40" s="159"/>
      <c r="AO40" s="159"/>
      <c r="AP40" s="159"/>
      <c r="AQ40" s="159"/>
      <c r="AR40" s="159"/>
      <c r="AS40" s="159"/>
      <c r="AT40" s="159"/>
      <c r="AU40" s="159"/>
      <c r="AV40" s="159"/>
      <c r="AW40" s="159"/>
      <c r="AX40" s="159"/>
      <c r="AY40" s="159"/>
      <c r="AZ40" s="159"/>
      <c r="BA40" s="159"/>
      <c r="BB40" s="159"/>
      <c r="BC40" s="159"/>
      <c r="BD40" s="159"/>
      <c r="BE40" s="159"/>
      <c r="BF40" s="159"/>
      <c r="BG40" s="159"/>
      <c r="BH40" s="159"/>
      <c r="BI40" s="159"/>
      <c r="BJ40" s="159"/>
      <c r="BK40" s="159"/>
      <c r="BL40" s="159"/>
      <c r="BM40" s="159"/>
      <c r="BN40" s="159"/>
      <c r="BO40" s="159"/>
      <c r="BP40" s="159"/>
      <c r="BQ40" s="160"/>
    </row>
    <row r="41" spans="2:69" s="16" customFormat="1" ht="16" customHeight="1">
      <c r="B41" s="6"/>
      <c r="C41" s="116"/>
      <c r="D41" s="116"/>
      <c r="E41" s="116"/>
      <c r="F41" s="116"/>
      <c r="G41" s="116"/>
      <c r="H41" s="116"/>
      <c r="I41" s="116"/>
      <c r="J41" s="116"/>
      <c r="K41" s="116"/>
      <c r="L41" s="116"/>
      <c r="M41" s="116"/>
      <c r="N41" s="116"/>
      <c r="O41" s="116"/>
      <c r="P41" s="116"/>
      <c r="Q41" s="116"/>
      <c r="R41" s="116"/>
      <c r="S41" s="116"/>
      <c r="T41" s="116"/>
      <c r="U41" s="116"/>
      <c r="V41" s="116"/>
      <c r="W41" s="116"/>
      <c r="X41" s="116"/>
      <c r="Y41" s="116"/>
      <c r="Z41" s="116"/>
      <c r="AA41" s="116"/>
      <c r="AB41" s="116"/>
      <c r="AC41" s="116"/>
      <c r="AD41" s="116"/>
      <c r="AE41" s="116"/>
      <c r="AF41" s="116"/>
      <c r="AG41" s="116"/>
      <c r="AH41" s="116"/>
      <c r="AI41" s="116"/>
      <c r="AJ41" s="116"/>
      <c r="AK41" s="116"/>
      <c r="AL41" s="116"/>
      <c r="AM41" s="116"/>
      <c r="AN41" s="116"/>
      <c r="AO41" s="116"/>
      <c r="AP41" s="116"/>
      <c r="AQ41" s="116"/>
      <c r="AR41" s="116"/>
      <c r="AS41" s="116"/>
      <c r="AT41" s="116"/>
      <c r="AU41" s="116"/>
      <c r="AV41" s="116"/>
      <c r="AW41" s="116"/>
      <c r="AX41" s="116"/>
      <c r="AY41" s="116"/>
      <c r="AZ41" s="116"/>
      <c r="BA41" s="116"/>
      <c r="BB41" s="116"/>
      <c r="BC41" s="116"/>
      <c r="BD41" s="116"/>
      <c r="BE41" s="116"/>
      <c r="BF41" s="116"/>
      <c r="BG41" s="116"/>
      <c r="BH41" s="116"/>
      <c r="BI41" s="116"/>
      <c r="BJ41" s="116"/>
      <c r="BK41" s="116"/>
      <c r="BL41" s="116"/>
      <c r="BM41" s="116"/>
      <c r="BN41" s="116"/>
      <c r="BO41" s="116"/>
      <c r="BP41" s="116"/>
      <c r="BQ41" s="116"/>
    </row>
    <row r="42" spans="2:69" ht="15.75" customHeight="1">
      <c r="B42" s="211" t="s">
        <v>101</v>
      </c>
      <c r="C42" s="211"/>
      <c r="D42" s="211"/>
      <c r="E42" s="211">
        <v>6</v>
      </c>
      <c r="F42" s="212"/>
      <c r="G42" s="211" t="s">
        <v>30</v>
      </c>
      <c r="H42" s="211"/>
      <c r="I42" s="211"/>
      <c r="J42" s="211"/>
      <c r="K42" s="211" t="s">
        <v>31</v>
      </c>
      <c r="L42" s="211"/>
      <c r="M42" s="211"/>
      <c r="N42" s="211"/>
      <c r="O42" s="211" t="s">
        <v>32</v>
      </c>
      <c r="P42" s="211"/>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row>
    <row r="43" spans="2:69" ht="15.75" customHeight="1">
      <c r="B43" s="292" t="s">
        <v>9</v>
      </c>
      <c r="C43" s="292"/>
      <c r="D43" s="292"/>
      <c r="E43" s="292"/>
      <c r="F43" s="292"/>
      <c r="G43" s="292"/>
      <c r="H43" s="292"/>
      <c r="I43" s="292"/>
      <c r="J43" s="292"/>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row>
    <row r="44" spans="2:69" ht="15.5" customHeight="1">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13"/>
    </row>
    <row r="45" spans="2:69" ht="28.25" customHeight="1">
      <c r="E45" s="289" t="s">
        <v>247</v>
      </c>
      <c r="F45" s="289"/>
      <c r="G45" s="289"/>
      <c r="H45" s="289"/>
      <c r="I45" s="289"/>
      <c r="J45" s="289"/>
      <c r="K45" s="289"/>
      <c r="L45" s="289"/>
      <c r="M45" s="289"/>
      <c r="N45" s="289"/>
      <c r="O45" s="289"/>
      <c r="P45" s="289"/>
      <c r="Q45" s="289"/>
      <c r="R45" s="289"/>
      <c r="S45" s="289"/>
      <c r="T45" s="289"/>
      <c r="U45" s="290"/>
      <c r="V45" s="290"/>
      <c r="W45" s="290"/>
      <c r="X45" s="290"/>
      <c r="Y45" s="290"/>
      <c r="Z45" s="290"/>
      <c r="AA45" s="290"/>
      <c r="AB45" s="290"/>
      <c r="AC45" s="290"/>
      <c r="AD45" s="290"/>
      <c r="AE45" s="290"/>
      <c r="AF45" s="290"/>
      <c r="AG45" s="290"/>
      <c r="AH45" s="290"/>
      <c r="AI45" s="290"/>
      <c r="AJ45" s="290"/>
      <c r="AK45" s="290"/>
      <c r="AL45" s="290"/>
      <c r="AM45" s="290"/>
      <c r="AN45" s="290"/>
      <c r="AO45" s="290"/>
      <c r="AP45" s="290"/>
      <c r="AQ45" s="290"/>
      <c r="AR45" s="290"/>
      <c r="AS45" s="290"/>
      <c r="AT45" s="290"/>
      <c r="AU45" s="290"/>
      <c r="AV45" s="290"/>
      <c r="AW45" s="290"/>
      <c r="AX45" s="290"/>
      <c r="AY45" s="290"/>
      <c r="AZ45" s="290"/>
      <c r="BA45" s="290"/>
      <c r="BB45" s="290"/>
      <c r="BC45" s="290"/>
      <c r="BD45" s="290"/>
      <c r="BE45" s="290"/>
      <c r="BF45" s="290"/>
      <c r="BG45" s="290"/>
      <c r="BH45" s="290"/>
      <c r="BI45" s="290"/>
      <c r="BJ45" s="290"/>
      <c r="BK45" s="290"/>
    </row>
    <row r="46" spans="2:69" ht="36.75" customHeight="1">
      <c r="E46" s="291" t="s">
        <v>248</v>
      </c>
      <c r="F46" s="291"/>
      <c r="G46" s="291"/>
      <c r="H46" s="291"/>
      <c r="I46" s="291"/>
      <c r="J46" s="291"/>
      <c r="K46" s="291"/>
      <c r="L46" s="291"/>
      <c r="M46" s="291"/>
      <c r="N46" s="291"/>
      <c r="O46" s="291"/>
      <c r="P46" s="291"/>
      <c r="Q46" s="291"/>
      <c r="R46" s="291"/>
      <c r="S46" s="291"/>
      <c r="T46" s="291"/>
      <c r="U46" s="291" t="s">
        <v>249</v>
      </c>
      <c r="V46" s="291"/>
      <c r="W46" s="291"/>
      <c r="X46" s="291"/>
      <c r="Y46" s="291"/>
      <c r="Z46" s="291"/>
      <c r="AA46" s="291"/>
      <c r="AB46" s="291"/>
      <c r="AC46" s="291"/>
      <c r="AD46" s="291"/>
      <c r="AE46" s="291"/>
      <c r="AF46" s="291"/>
      <c r="AG46" s="291"/>
      <c r="AH46" s="291"/>
      <c r="AI46" s="291"/>
      <c r="AJ46" s="291"/>
      <c r="AK46" s="291"/>
      <c r="AL46" s="291"/>
      <c r="AM46" s="291"/>
      <c r="AN46" s="291"/>
      <c r="AO46" s="291"/>
      <c r="AP46" s="291"/>
      <c r="AQ46" s="291"/>
    </row>
  </sheetData>
  <mergeCells count="311">
    <mergeCell ref="E45:T45"/>
    <mergeCell ref="U45:BK45"/>
    <mergeCell ref="U46:AQ46"/>
    <mergeCell ref="E46:T46"/>
    <mergeCell ref="X35:Y35"/>
    <mergeCell ref="Z35:AB35"/>
    <mergeCell ref="B43:BK43"/>
    <mergeCell ref="AZ23:BA23"/>
    <mergeCell ref="A1:BS1"/>
    <mergeCell ref="A2:BS2"/>
    <mergeCell ref="B4:L6"/>
    <mergeCell ref="AJ4:AT6"/>
    <mergeCell ref="M4:AI6"/>
    <mergeCell ref="AU4:BS6"/>
    <mergeCell ref="B7:L9"/>
    <mergeCell ref="N8:BS9"/>
    <mergeCell ref="B10:L13"/>
    <mergeCell ref="O10:AT13"/>
    <mergeCell ref="AV10:BS13"/>
    <mergeCell ref="BR22:BS22"/>
    <mergeCell ref="BL23:BM23"/>
    <mergeCell ref="BN23:BO23"/>
    <mergeCell ref="BP23:BQ23"/>
    <mergeCell ref="BR23:BS23"/>
    <mergeCell ref="BH24:BI24"/>
    <mergeCell ref="BJ24:BL24"/>
    <mergeCell ref="BM24:BQ24"/>
    <mergeCell ref="BR24:BS24"/>
    <mergeCell ref="BL22:BM22"/>
    <mergeCell ref="BN22:BO22"/>
    <mergeCell ref="BP22:BQ22"/>
    <mergeCell ref="BL21:BM21"/>
    <mergeCell ref="BN21:BO21"/>
    <mergeCell ref="BP21:BQ21"/>
    <mergeCell ref="BR21:BS21"/>
    <mergeCell ref="B16:BS16"/>
    <mergeCell ref="B20:BS20"/>
    <mergeCell ref="BD19:BE19"/>
    <mergeCell ref="BF19:BG19"/>
    <mergeCell ref="BH19:BI19"/>
    <mergeCell ref="BJ22:BK22"/>
    <mergeCell ref="BD23:BE23"/>
    <mergeCell ref="BF23:BG23"/>
    <mergeCell ref="BH23:BI23"/>
    <mergeCell ref="BJ23:BK23"/>
    <mergeCell ref="BD22:BE22"/>
    <mergeCell ref="BF17:BG17"/>
    <mergeCell ref="BH17:BI17"/>
    <mergeCell ref="BD18:BE18"/>
    <mergeCell ref="BF18:BG18"/>
    <mergeCell ref="BH18:BI18"/>
    <mergeCell ref="BF22:BG22"/>
    <mergeCell ref="BJ18:BK18"/>
    <mergeCell ref="BJ19:BK19"/>
    <mergeCell ref="AZ22:BA22"/>
    <mergeCell ref="AT22:AU22"/>
    <mergeCell ref="AV22:AW22"/>
    <mergeCell ref="AR22:AS22"/>
    <mergeCell ref="AX22:AY22"/>
    <mergeCell ref="BC24:BG24"/>
    <mergeCell ref="AT19:AU19"/>
    <mergeCell ref="BB22:BC22"/>
    <mergeCell ref="BB23:BC23"/>
    <mergeCell ref="AZ24:BB24"/>
    <mergeCell ref="BL17:BM17"/>
    <mergeCell ref="BN17:BO17"/>
    <mergeCell ref="BP17:BQ17"/>
    <mergeCell ref="BR17:BS17"/>
    <mergeCell ref="AT17:AU17"/>
    <mergeCell ref="AV17:AW17"/>
    <mergeCell ref="AX17:AY17"/>
    <mergeCell ref="BJ17:BK17"/>
    <mergeCell ref="BD17:BE17"/>
    <mergeCell ref="BN18:BO18"/>
    <mergeCell ref="BP18:BQ18"/>
    <mergeCell ref="BR18:BS18"/>
    <mergeCell ref="BL19:BM19"/>
    <mergeCell ref="BN19:BO19"/>
    <mergeCell ref="BP19:BQ19"/>
    <mergeCell ref="BR19:BS19"/>
    <mergeCell ref="BL18:BM18"/>
    <mergeCell ref="AX23:AY23"/>
    <mergeCell ref="BH22:BI22"/>
    <mergeCell ref="AF19:AG19"/>
    <mergeCell ref="AH19:AI19"/>
    <mergeCell ref="AJ21:AK21"/>
    <mergeCell ref="AF21:AG21"/>
    <mergeCell ref="F22:G22"/>
    <mergeCell ref="H22:I22"/>
    <mergeCell ref="L22:M22"/>
    <mergeCell ref="J22:K22"/>
    <mergeCell ref="T22:U22"/>
    <mergeCell ref="N22:O22"/>
    <mergeCell ref="P22:Q22"/>
    <mergeCell ref="R22:S22"/>
    <mergeCell ref="T21:U21"/>
    <mergeCell ref="B22:C22"/>
    <mergeCell ref="L23:M23"/>
    <mergeCell ref="R23:S23"/>
    <mergeCell ref="N23:O23"/>
    <mergeCell ref="B21:C21"/>
    <mergeCell ref="C34:J34"/>
    <mergeCell ref="Z23:AA23"/>
    <mergeCell ref="AC37:AN37"/>
    <mergeCell ref="AG33:AN33"/>
    <mergeCell ref="B23:C23"/>
    <mergeCell ref="AE35:AF35"/>
    <mergeCell ref="V34:W34"/>
    <mergeCell ref="V37:AB37"/>
    <mergeCell ref="AE33:AF33"/>
    <mergeCell ref="V23:W23"/>
    <mergeCell ref="AK28:AM28"/>
    <mergeCell ref="AN28:AO28"/>
    <mergeCell ref="AF29:AJ30"/>
    <mergeCell ref="AN29:AO30"/>
    <mergeCell ref="AK29:AM30"/>
    <mergeCell ref="AC34:AD34"/>
    <mergeCell ref="X34:Y34"/>
    <mergeCell ref="AO33:AP33"/>
    <mergeCell ref="AO37:AP37"/>
    <mergeCell ref="H23:I23"/>
    <mergeCell ref="AP27:AT27"/>
    <mergeCell ref="AP23:AQ23"/>
    <mergeCell ref="AF26:AO26"/>
    <mergeCell ref="J23:K23"/>
    <mergeCell ref="AD23:AE23"/>
    <mergeCell ref="AB23:AC23"/>
    <mergeCell ref="I27:J27"/>
    <mergeCell ref="AL23:AM23"/>
    <mergeCell ref="AN23:AO23"/>
    <mergeCell ref="AP26:AY26"/>
    <mergeCell ref="AR23:AS23"/>
    <mergeCell ref="AT23:AU23"/>
    <mergeCell ref="AV23:AW23"/>
    <mergeCell ref="AU27:AY27"/>
    <mergeCell ref="AL18:AM18"/>
    <mergeCell ref="AH18:AI18"/>
    <mergeCell ref="Z18:AA18"/>
    <mergeCell ref="AB18:AC18"/>
    <mergeCell ref="AF18:AG18"/>
    <mergeCell ref="B42:D42"/>
    <mergeCell ref="G42:H42"/>
    <mergeCell ref="K42:L42"/>
    <mergeCell ref="O42:P42"/>
    <mergeCell ref="E42:F42"/>
    <mergeCell ref="I42:J42"/>
    <mergeCell ref="T23:U23"/>
    <mergeCell ref="H21:I21"/>
    <mergeCell ref="N21:O21"/>
    <mergeCell ref="P21:Q21"/>
    <mergeCell ref="R21:S21"/>
    <mergeCell ref="M42:N42"/>
    <mergeCell ref="U28:AB28"/>
    <mergeCell ref="X32:Y32"/>
    <mergeCell ref="C35:O35"/>
    <mergeCell ref="Q35:U35"/>
    <mergeCell ref="A26:AD26"/>
    <mergeCell ref="AC27:AD27"/>
    <mergeCell ref="K27:R27"/>
    <mergeCell ref="R19:S19"/>
    <mergeCell ref="J21:K21"/>
    <mergeCell ref="L21:M21"/>
    <mergeCell ref="D22:E22"/>
    <mergeCell ref="F21:G21"/>
    <mergeCell ref="AL21:AM21"/>
    <mergeCell ref="AP21:AQ21"/>
    <mergeCell ref="P23:Q23"/>
    <mergeCell ref="X19:Y19"/>
    <mergeCell ref="Z19:AA19"/>
    <mergeCell ref="AB19:AC19"/>
    <mergeCell ref="AB21:AC21"/>
    <mergeCell ref="X23:Y23"/>
    <mergeCell ref="X22:Y22"/>
    <mergeCell ref="AB22:AC22"/>
    <mergeCell ref="P19:Q19"/>
    <mergeCell ref="V22:W22"/>
    <mergeCell ref="D23:E23"/>
    <mergeCell ref="D21:E21"/>
    <mergeCell ref="V21:W21"/>
    <mergeCell ref="X21:Y21"/>
    <mergeCell ref="Z21:AA21"/>
    <mergeCell ref="AD21:AE21"/>
    <mergeCell ref="F23:G23"/>
    <mergeCell ref="H18:I18"/>
    <mergeCell ref="P17:Q17"/>
    <mergeCell ref="T18:U18"/>
    <mergeCell ref="L18:M18"/>
    <mergeCell ref="P18:Q18"/>
    <mergeCell ref="N18:O18"/>
    <mergeCell ref="L17:M17"/>
    <mergeCell ref="N17:O17"/>
    <mergeCell ref="X17:Y17"/>
    <mergeCell ref="R18:S18"/>
    <mergeCell ref="AD18:AE18"/>
    <mergeCell ref="H17:I17"/>
    <mergeCell ref="AD17:AE17"/>
    <mergeCell ref="V18:W18"/>
    <mergeCell ref="X18:Y18"/>
    <mergeCell ref="B19:C19"/>
    <mergeCell ref="D19:E19"/>
    <mergeCell ref="F19:G19"/>
    <mergeCell ref="H19:I19"/>
    <mergeCell ref="J18:K18"/>
    <mergeCell ref="B17:C17"/>
    <mergeCell ref="F17:G17"/>
    <mergeCell ref="J17:K17"/>
    <mergeCell ref="B18:C18"/>
    <mergeCell ref="D18:E18"/>
    <mergeCell ref="D17:E17"/>
    <mergeCell ref="J19:K19"/>
    <mergeCell ref="F18:G18"/>
    <mergeCell ref="L19:M19"/>
    <mergeCell ref="T19:U19"/>
    <mergeCell ref="V19:W19"/>
    <mergeCell ref="N19:O19"/>
    <mergeCell ref="V17:W17"/>
    <mergeCell ref="Z17:AA17"/>
    <mergeCell ref="BF21:BG21"/>
    <mergeCell ref="BH21:BI21"/>
    <mergeCell ref="BJ21:BK21"/>
    <mergeCell ref="AN21:AO21"/>
    <mergeCell ref="AP19:AQ19"/>
    <mergeCell ref="AN18:AO18"/>
    <mergeCell ref="BB18:BC18"/>
    <mergeCell ref="BD21:BE21"/>
    <mergeCell ref="AZ21:BA21"/>
    <mergeCell ref="AV18:AW18"/>
    <mergeCell ref="BB19:BC19"/>
    <mergeCell ref="AZ18:BA18"/>
    <mergeCell ref="BB21:BC21"/>
    <mergeCell ref="AZ19:BA19"/>
    <mergeCell ref="AX18:AY18"/>
    <mergeCell ref="AT21:AU21"/>
    <mergeCell ref="AV21:AW21"/>
    <mergeCell ref="AX21:AY21"/>
    <mergeCell ref="AV19:AW19"/>
    <mergeCell ref="AX19:AY19"/>
    <mergeCell ref="AR21:AS21"/>
    <mergeCell ref="AR19:AS19"/>
    <mergeCell ref="AP17:AQ17"/>
    <mergeCell ref="AF17:AG17"/>
    <mergeCell ref="AL17:AM17"/>
    <mergeCell ref="R17:S17"/>
    <mergeCell ref="T17:U17"/>
    <mergeCell ref="AR17:AS17"/>
    <mergeCell ref="AG32:AN32"/>
    <mergeCell ref="AZ17:BA17"/>
    <mergeCell ref="BB17:BC17"/>
    <mergeCell ref="AB17:AC17"/>
    <mergeCell ref="AN17:AO17"/>
    <mergeCell ref="AH17:AI17"/>
    <mergeCell ref="AJ17:AK17"/>
    <mergeCell ref="AR18:AS18"/>
    <mergeCell ref="AT18:AU18"/>
    <mergeCell ref="AP22:AQ22"/>
    <mergeCell ref="AJ23:AK23"/>
    <mergeCell ref="AF23:AG23"/>
    <mergeCell ref="AH23:AI23"/>
    <mergeCell ref="AJ18:AK18"/>
    <mergeCell ref="AH21:AI21"/>
    <mergeCell ref="AP18:AQ18"/>
    <mergeCell ref="AF22:AG22"/>
    <mergeCell ref="AH22:AI22"/>
    <mergeCell ref="AJ22:AK22"/>
    <mergeCell ref="AN19:AO19"/>
    <mergeCell ref="Z22:AA22"/>
    <mergeCell ref="AK27:AO27"/>
    <mergeCell ref="AC33:AD33"/>
    <mergeCell ref="AE34:AF34"/>
    <mergeCell ref="V35:W35"/>
    <mergeCell ref="AG35:AN35"/>
    <mergeCell ref="Z32:AB32"/>
    <mergeCell ref="X33:Y33"/>
    <mergeCell ref="AG34:AN34"/>
    <mergeCell ref="AO32:AP32"/>
    <mergeCell ref="AO34:AP34"/>
    <mergeCell ref="Z34:AB34"/>
    <mergeCell ref="AJ19:AK19"/>
    <mergeCell ref="AL22:AM22"/>
    <mergeCell ref="AI28:AJ28"/>
    <mergeCell ref="AF28:AH28"/>
    <mergeCell ref="AC28:AD28"/>
    <mergeCell ref="AC32:AD32"/>
    <mergeCell ref="AD22:AE22"/>
    <mergeCell ref="AL19:AM19"/>
    <mergeCell ref="AN22:AO22"/>
    <mergeCell ref="AD19:AE19"/>
    <mergeCell ref="C39:BQ40"/>
    <mergeCell ref="Q34:U34"/>
    <mergeCell ref="U27:AB27"/>
    <mergeCell ref="S27:T27"/>
    <mergeCell ref="AE32:AF32"/>
    <mergeCell ref="AF27:AJ27"/>
    <mergeCell ref="C33:J33"/>
    <mergeCell ref="Q32:U32"/>
    <mergeCell ref="Z33:AB33"/>
    <mergeCell ref="C32:J32"/>
    <mergeCell ref="V32:W32"/>
    <mergeCell ref="K28:R28"/>
    <mergeCell ref="S28:T28"/>
    <mergeCell ref="A28:H28"/>
    <mergeCell ref="I28:J28"/>
    <mergeCell ref="A27:H27"/>
    <mergeCell ref="Q33:U33"/>
    <mergeCell ref="V33:W33"/>
    <mergeCell ref="L34:P34"/>
    <mergeCell ref="AU28:AW28"/>
    <mergeCell ref="AP28:AR28"/>
    <mergeCell ref="AS28:AT28"/>
    <mergeCell ref="AX28:AY28"/>
    <mergeCell ref="AO35:AP35"/>
  </mergeCells>
  <phoneticPr fontId="2"/>
  <pageMargins left="0.54" right="0.24" top="0.36" bottom="0.28999999999999998" header="0.43" footer="0.3"/>
  <pageSetup paperSize="9" scale="86" orientation="portrait" horizontalDpi="4294967293"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4E8404-0781-4F41-8E10-F8A9E0E094F3}">
  <sheetPr codeName="Sheet5"/>
  <dimension ref="A1:T148"/>
  <sheetViews>
    <sheetView showGridLines="0" view="pageBreakPreview" zoomScale="96" zoomScaleNormal="100" zoomScaleSheetLayoutView="96" workbookViewId="0">
      <selection sqref="A1:H1"/>
    </sheetView>
  </sheetViews>
  <sheetFormatPr baseColWidth="10" defaultColWidth="4.6640625" defaultRowHeight="30" customHeight="1"/>
  <cols>
    <col min="1" max="1" width="4.6640625" style="2"/>
    <col min="2" max="2" width="6" style="1" customWidth="1"/>
    <col min="3" max="3" width="32.1640625" style="1" customWidth="1"/>
    <col min="4" max="4" width="19.33203125" style="1" customWidth="1"/>
    <col min="5" max="5" width="20.83203125" style="1" customWidth="1"/>
    <col min="6" max="8" width="5.1640625" style="1" customWidth="1"/>
    <col min="9" max="18" width="4.6640625" style="1"/>
    <col min="19" max="19" width="4.6640625" style="2"/>
    <col min="20" max="16384" width="4.6640625" style="1"/>
  </cols>
  <sheetData>
    <row r="1" spans="1:20" ht="23.25" customHeight="1">
      <c r="A1" s="293" t="s">
        <v>233</v>
      </c>
      <c r="B1" s="293"/>
      <c r="C1" s="293"/>
      <c r="D1" s="293"/>
      <c r="E1" s="293"/>
      <c r="F1" s="293"/>
      <c r="G1" s="293"/>
      <c r="H1" s="293"/>
    </row>
    <row r="2" spans="1:20" ht="21" customHeight="1">
      <c r="A2" s="293" t="s">
        <v>250</v>
      </c>
      <c r="B2" s="293"/>
      <c r="C2" s="293"/>
      <c r="D2" s="293"/>
      <c r="E2" s="293"/>
      <c r="F2" s="293"/>
      <c r="G2" s="293"/>
      <c r="H2" s="293"/>
    </row>
    <row r="3" spans="1:20" ht="17.25" customHeight="1">
      <c r="B3" s="352"/>
      <c r="C3" s="352"/>
      <c r="D3" s="352"/>
      <c r="E3" s="352"/>
      <c r="F3" s="352"/>
      <c r="G3" s="352"/>
      <c r="H3" s="352"/>
    </row>
    <row r="4" spans="1:20" ht="19.5" customHeight="1">
      <c r="B4" s="11" t="s">
        <v>113</v>
      </c>
      <c r="C4" s="9"/>
      <c r="D4" s="9"/>
      <c r="E4" s="9"/>
      <c r="F4" s="10"/>
      <c r="G4" s="10"/>
      <c r="H4" s="10"/>
    </row>
    <row r="5" spans="1:20" ht="19.5" customHeight="1" thickBot="1">
      <c r="B5" s="9"/>
      <c r="C5" s="9"/>
      <c r="D5" s="9"/>
      <c r="E5" s="9"/>
      <c r="F5" s="10"/>
      <c r="G5" s="10"/>
      <c r="H5" s="10"/>
    </row>
    <row r="6" spans="1:20" s="2" customFormat="1" ht="12.75" customHeight="1">
      <c r="A6" s="346"/>
      <c r="B6" s="56" t="s">
        <v>12</v>
      </c>
      <c r="C6" s="348" t="s">
        <v>33</v>
      </c>
      <c r="D6" s="350" t="s">
        <v>13</v>
      </c>
      <c r="E6" s="350" t="s">
        <v>14</v>
      </c>
      <c r="F6" s="350" t="s">
        <v>15</v>
      </c>
      <c r="G6" s="350" t="s">
        <v>16</v>
      </c>
      <c r="H6" s="353" t="s">
        <v>251</v>
      </c>
      <c r="R6" s="111" t="s">
        <v>252</v>
      </c>
      <c r="S6" s="111" t="s">
        <v>35</v>
      </c>
      <c r="T6" s="111" t="s">
        <v>264</v>
      </c>
    </row>
    <row r="7" spans="1:20" s="2" customFormat="1" ht="12.75" customHeight="1" thickBot="1">
      <c r="A7" s="347"/>
      <c r="B7" s="57" t="s">
        <v>26</v>
      </c>
      <c r="C7" s="349"/>
      <c r="D7" s="351"/>
      <c r="E7" s="351"/>
      <c r="F7" s="351"/>
      <c r="G7" s="351"/>
      <c r="H7" s="354"/>
      <c r="R7" s="111" t="s">
        <v>253</v>
      </c>
      <c r="S7" s="111" t="s">
        <v>254</v>
      </c>
      <c r="T7" s="111" t="s">
        <v>10</v>
      </c>
    </row>
    <row r="8" spans="1:20" ht="22.5" customHeight="1" thickTop="1">
      <c r="A8" s="54">
        <v>1</v>
      </c>
      <c r="B8" s="108"/>
      <c r="C8" s="109"/>
      <c r="D8" s="105"/>
      <c r="E8" s="105"/>
      <c r="F8" s="105"/>
      <c r="G8" s="105"/>
      <c r="H8" s="106"/>
      <c r="S8" s="111" t="s">
        <v>255</v>
      </c>
    </row>
    <row r="9" spans="1:20" ht="22.5" customHeight="1">
      <c r="A9" s="55">
        <v>2</v>
      </c>
      <c r="B9" s="110"/>
      <c r="C9" s="109" t="str">
        <f>IF(B9="","",VLOOKUP(B9,tmp!A:B,2,FALSE))</f>
        <v/>
      </c>
      <c r="D9" s="107"/>
      <c r="E9" s="107"/>
      <c r="F9" s="105"/>
      <c r="G9" s="105"/>
      <c r="H9" s="106"/>
      <c r="S9" s="111" t="s">
        <v>256</v>
      </c>
    </row>
    <row r="10" spans="1:20" ht="22.5" customHeight="1">
      <c r="A10" s="55">
        <v>3</v>
      </c>
      <c r="B10" s="110"/>
      <c r="C10" s="109" t="str">
        <f>IF(B10="","",VLOOKUP(B10,tmp!A:B,2,FALSE))</f>
        <v/>
      </c>
      <c r="D10" s="107"/>
      <c r="E10" s="107"/>
      <c r="F10" s="105"/>
      <c r="G10" s="105"/>
      <c r="H10" s="106"/>
      <c r="S10" s="111" t="s">
        <v>257</v>
      </c>
    </row>
    <row r="11" spans="1:20" ht="22.5" customHeight="1">
      <c r="A11" s="55">
        <v>4</v>
      </c>
      <c r="B11" s="110"/>
      <c r="C11" s="109" t="str">
        <f>IF(B11="","",VLOOKUP(B11,tmp!A:B,2,FALSE))</f>
        <v/>
      </c>
      <c r="D11" s="107"/>
      <c r="E11" s="107"/>
      <c r="F11" s="105"/>
      <c r="G11" s="105"/>
      <c r="H11" s="106"/>
      <c r="S11" s="111" t="s">
        <v>258</v>
      </c>
    </row>
    <row r="12" spans="1:20" ht="22.5" customHeight="1">
      <c r="A12" s="55">
        <v>5</v>
      </c>
      <c r="B12" s="110"/>
      <c r="C12" s="109" t="str">
        <f>IF(B12="","",VLOOKUP(B12,tmp!A:B,2,FALSE))</f>
        <v/>
      </c>
      <c r="D12" s="107"/>
      <c r="E12" s="107"/>
      <c r="F12" s="105"/>
      <c r="G12" s="105"/>
      <c r="H12" s="106"/>
      <c r="S12" s="111" t="s">
        <v>259</v>
      </c>
    </row>
    <row r="13" spans="1:20" ht="22.5" customHeight="1">
      <c r="A13" s="55">
        <v>6</v>
      </c>
      <c r="B13" s="110"/>
      <c r="C13" s="109" t="str">
        <f>IF(B13="","",VLOOKUP(B13,tmp!A:B,2,FALSE))</f>
        <v/>
      </c>
      <c r="D13" s="107"/>
      <c r="E13" s="107"/>
      <c r="F13" s="105"/>
      <c r="G13" s="105"/>
      <c r="H13" s="106"/>
      <c r="S13" s="111" t="s">
        <v>260</v>
      </c>
    </row>
    <row r="14" spans="1:20" ht="22.5" customHeight="1">
      <c r="A14" s="55">
        <v>7</v>
      </c>
      <c r="B14" s="110"/>
      <c r="C14" s="109" t="str">
        <f>IF(B14="","",VLOOKUP(B14,tmp!A:B,2,FALSE))</f>
        <v/>
      </c>
      <c r="D14" s="107"/>
      <c r="E14" s="107"/>
      <c r="F14" s="105"/>
      <c r="G14" s="105"/>
      <c r="H14" s="106"/>
      <c r="S14" s="111" t="s">
        <v>261</v>
      </c>
    </row>
    <row r="15" spans="1:20" ht="22.5" customHeight="1">
      <c r="A15" s="55">
        <v>8</v>
      </c>
      <c r="B15" s="110"/>
      <c r="C15" s="109" t="str">
        <f>IF(B15="","",VLOOKUP(B15,tmp!A:B,2,FALSE))</f>
        <v/>
      </c>
      <c r="D15" s="107"/>
      <c r="E15" s="107"/>
      <c r="F15" s="105"/>
      <c r="G15" s="105"/>
      <c r="H15" s="106"/>
      <c r="S15" s="111" t="s">
        <v>262</v>
      </c>
    </row>
    <row r="16" spans="1:20" ht="22.5" customHeight="1">
      <c r="A16" s="55">
        <v>9</v>
      </c>
      <c r="B16" s="110"/>
      <c r="C16" s="109" t="str">
        <f>IF(B16="","",VLOOKUP(B16,tmp!A:B,2,FALSE))</f>
        <v/>
      </c>
      <c r="D16" s="107"/>
      <c r="E16" s="107"/>
      <c r="F16" s="105"/>
      <c r="G16" s="105"/>
      <c r="H16" s="106"/>
      <c r="S16" s="111" t="s">
        <v>263</v>
      </c>
    </row>
    <row r="17" spans="1:8" ht="22.5" customHeight="1">
      <c r="A17" s="55">
        <v>10</v>
      </c>
      <c r="B17" s="110"/>
      <c r="C17" s="109" t="str">
        <f>IF(B17="","",VLOOKUP(B17,tmp!A:B,2,FALSE))</f>
        <v/>
      </c>
      <c r="D17" s="107"/>
      <c r="E17" s="107"/>
      <c r="F17" s="105"/>
      <c r="G17" s="105"/>
      <c r="H17" s="106"/>
    </row>
    <row r="18" spans="1:8" ht="22.5" customHeight="1">
      <c r="A18" s="55">
        <v>11</v>
      </c>
      <c r="B18" s="110"/>
      <c r="C18" s="109" t="str">
        <f>IF(B18="","",VLOOKUP(B18,tmp!A:B,2,FALSE))</f>
        <v/>
      </c>
      <c r="D18" s="107"/>
      <c r="E18" s="107"/>
      <c r="F18" s="105"/>
      <c r="G18" s="105"/>
      <c r="H18" s="106"/>
    </row>
    <row r="19" spans="1:8" ht="22.5" customHeight="1">
      <c r="A19" s="55">
        <v>12</v>
      </c>
      <c r="B19" s="110"/>
      <c r="C19" s="109" t="str">
        <f>IF(B19="","",VLOOKUP(B19,tmp!A:B,2,FALSE))</f>
        <v/>
      </c>
      <c r="D19" s="107"/>
      <c r="E19" s="107"/>
      <c r="F19" s="105"/>
      <c r="G19" s="105"/>
      <c r="H19" s="106"/>
    </row>
    <row r="20" spans="1:8" ht="22.5" customHeight="1">
      <c r="A20" s="55">
        <v>13</v>
      </c>
      <c r="B20" s="110"/>
      <c r="C20" s="109" t="str">
        <f>IF(B20="","",VLOOKUP(B20,tmp!A:B,2,FALSE))</f>
        <v/>
      </c>
      <c r="D20" s="107"/>
      <c r="E20" s="107"/>
      <c r="F20" s="105"/>
      <c r="G20" s="105"/>
      <c r="H20" s="106"/>
    </row>
    <row r="21" spans="1:8" ht="22.5" customHeight="1">
      <c r="A21" s="55">
        <v>14</v>
      </c>
      <c r="B21" s="110"/>
      <c r="C21" s="109" t="str">
        <f>IF(B21="","",VLOOKUP(B21,tmp!A:B,2,FALSE))</f>
        <v/>
      </c>
      <c r="D21" s="107"/>
      <c r="E21" s="107"/>
      <c r="F21" s="105"/>
      <c r="G21" s="105"/>
      <c r="H21" s="106"/>
    </row>
    <row r="22" spans="1:8" ht="22.5" customHeight="1">
      <c r="A22" s="55">
        <v>15</v>
      </c>
      <c r="B22" s="110"/>
      <c r="C22" s="109" t="str">
        <f>IF(B22="","",VLOOKUP(B22,tmp!A:B,2,FALSE))</f>
        <v/>
      </c>
      <c r="D22" s="107"/>
      <c r="E22" s="107"/>
      <c r="F22" s="105"/>
      <c r="G22" s="105"/>
      <c r="H22" s="106"/>
    </row>
    <row r="23" spans="1:8" ht="22.5" customHeight="1">
      <c r="A23" s="55">
        <v>16</v>
      </c>
      <c r="B23" s="110"/>
      <c r="C23" s="109" t="str">
        <f>IF(B23="","",VLOOKUP(B23,tmp!A:B,2,FALSE))</f>
        <v/>
      </c>
      <c r="D23" s="107"/>
      <c r="E23" s="107"/>
      <c r="F23" s="105"/>
      <c r="G23" s="105"/>
      <c r="H23" s="106"/>
    </row>
    <row r="24" spans="1:8" ht="22.5" customHeight="1">
      <c r="A24" s="55">
        <v>17</v>
      </c>
      <c r="B24" s="110"/>
      <c r="C24" s="109" t="str">
        <f>IF(B24="","",VLOOKUP(B24,tmp!A:B,2,FALSE))</f>
        <v/>
      </c>
      <c r="D24" s="107"/>
      <c r="E24" s="107"/>
      <c r="F24" s="105"/>
      <c r="G24" s="105"/>
      <c r="H24" s="106"/>
    </row>
    <row r="25" spans="1:8" ht="22.5" customHeight="1">
      <c r="A25" s="55">
        <v>18</v>
      </c>
      <c r="B25" s="110"/>
      <c r="C25" s="109" t="str">
        <f>IF(B25="","",VLOOKUP(B25,tmp!A:B,2,FALSE))</f>
        <v/>
      </c>
      <c r="D25" s="107"/>
      <c r="E25" s="107"/>
      <c r="F25" s="105"/>
      <c r="G25" s="105"/>
      <c r="H25" s="106"/>
    </row>
    <row r="26" spans="1:8" ht="22.5" customHeight="1">
      <c r="A26" s="55">
        <v>19</v>
      </c>
      <c r="B26" s="110"/>
      <c r="C26" s="109" t="str">
        <f>IF(B26="","",VLOOKUP(B26,tmp!A:B,2,FALSE))</f>
        <v/>
      </c>
      <c r="D26" s="107"/>
      <c r="E26" s="107"/>
      <c r="F26" s="105"/>
      <c r="G26" s="105"/>
      <c r="H26" s="106"/>
    </row>
    <row r="27" spans="1:8" ht="22.5" customHeight="1">
      <c r="A27" s="55">
        <v>20</v>
      </c>
      <c r="B27" s="110"/>
      <c r="C27" s="109" t="str">
        <f>IF(B27="","",VLOOKUP(B27,tmp!A:B,2,FALSE))</f>
        <v/>
      </c>
      <c r="D27" s="107"/>
      <c r="E27" s="107"/>
      <c r="F27" s="105"/>
      <c r="G27" s="105"/>
      <c r="H27" s="106"/>
    </row>
    <row r="28" spans="1:8" ht="22.5" customHeight="1">
      <c r="A28" s="55">
        <v>21</v>
      </c>
      <c r="B28" s="110"/>
      <c r="C28" s="109" t="str">
        <f>IF(B28="","",VLOOKUP(B28,tmp!A:B,2,FALSE))</f>
        <v/>
      </c>
      <c r="D28" s="107"/>
      <c r="E28" s="107"/>
      <c r="F28" s="105"/>
      <c r="G28" s="105"/>
      <c r="H28" s="106"/>
    </row>
    <row r="29" spans="1:8" ht="22.5" customHeight="1">
      <c r="A29" s="55">
        <v>22</v>
      </c>
      <c r="B29" s="110"/>
      <c r="C29" s="109" t="str">
        <f>IF(B29="","",VLOOKUP(B29,tmp!A:B,2,FALSE))</f>
        <v/>
      </c>
      <c r="D29" s="107"/>
      <c r="E29" s="107"/>
      <c r="F29" s="105"/>
      <c r="G29" s="105"/>
      <c r="H29" s="106"/>
    </row>
    <row r="30" spans="1:8" ht="22.5" customHeight="1">
      <c r="A30" s="55">
        <v>23</v>
      </c>
      <c r="B30" s="110"/>
      <c r="C30" s="109" t="str">
        <f>IF(B30="","",VLOOKUP(B30,tmp!A:B,2,FALSE))</f>
        <v/>
      </c>
      <c r="D30" s="107"/>
      <c r="E30" s="107"/>
      <c r="F30" s="105"/>
      <c r="G30" s="105"/>
      <c r="H30" s="106"/>
    </row>
    <row r="31" spans="1:8" ht="22.5" customHeight="1">
      <c r="A31" s="55">
        <v>24</v>
      </c>
      <c r="B31" s="110"/>
      <c r="C31" s="109" t="str">
        <f>IF(B31="","",VLOOKUP(B31,tmp!A:B,2,FALSE))</f>
        <v/>
      </c>
      <c r="D31" s="107"/>
      <c r="E31" s="107"/>
      <c r="F31" s="105"/>
      <c r="G31" s="105"/>
      <c r="H31" s="106"/>
    </row>
    <row r="32" spans="1:8" ht="22.5" customHeight="1">
      <c r="A32" s="55">
        <v>25</v>
      </c>
      <c r="B32" s="110"/>
      <c r="C32" s="109" t="str">
        <f>IF(B32="","",VLOOKUP(B32,tmp!A:B,2,FALSE))</f>
        <v/>
      </c>
      <c r="D32" s="107"/>
      <c r="E32" s="107"/>
      <c r="F32" s="105"/>
      <c r="G32" s="105"/>
      <c r="H32" s="106"/>
    </row>
    <row r="33" spans="1:8" ht="22.5" customHeight="1">
      <c r="A33" s="55">
        <v>26</v>
      </c>
      <c r="B33" s="110"/>
      <c r="C33" s="109" t="str">
        <f>IF(B33="","",VLOOKUP(B33,tmp!A:B,2,FALSE))</f>
        <v/>
      </c>
      <c r="D33" s="107"/>
      <c r="E33" s="107"/>
      <c r="F33" s="105"/>
      <c r="G33" s="105"/>
      <c r="H33" s="106"/>
    </row>
    <row r="34" spans="1:8" ht="22.5" customHeight="1">
      <c r="A34" s="55">
        <v>27</v>
      </c>
      <c r="B34" s="110"/>
      <c r="C34" s="109" t="str">
        <f>IF(B34="","",VLOOKUP(B34,tmp!A:B,2,FALSE))</f>
        <v/>
      </c>
      <c r="D34" s="107"/>
      <c r="E34" s="107"/>
      <c r="F34" s="105"/>
      <c r="G34" s="105"/>
      <c r="H34" s="106"/>
    </row>
    <row r="35" spans="1:8" ht="22.5" customHeight="1">
      <c r="A35" s="55">
        <v>28</v>
      </c>
      <c r="B35" s="110"/>
      <c r="C35" s="109" t="str">
        <f>IF(B35="","",VLOOKUP(B35,tmp!A:B,2,FALSE))</f>
        <v/>
      </c>
      <c r="D35" s="107"/>
      <c r="E35" s="107"/>
      <c r="F35" s="105"/>
      <c r="G35" s="105"/>
      <c r="H35" s="106"/>
    </row>
    <row r="36" spans="1:8" s="2" customFormat="1" ht="22.5" customHeight="1">
      <c r="A36" s="55">
        <v>29</v>
      </c>
      <c r="B36" s="110"/>
      <c r="C36" s="109" t="str">
        <f>IF(B36="","",VLOOKUP(B36,tmp!A:B,2,FALSE))</f>
        <v/>
      </c>
      <c r="D36" s="107"/>
      <c r="E36" s="107"/>
      <c r="F36" s="105"/>
      <c r="G36" s="105"/>
      <c r="H36" s="106"/>
    </row>
    <row r="37" spans="1:8" ht="22.5" customHeight="1">
      <c r="A37" s="55">
        <v>30</v>
      </c>
      <c r="B37" s="110"/>
      <c r="C37" s="109" t="str">
        <f>IF(B37="","",VLOOKUP(B37,tmp!A:B,2,FALSE))</f>
        <v/>
      </c>
      <c r="D37" s="107"/>
      <c r="E37" s="107"/>
      <c r="F37" s="105"/>
      <c r="G37" s="105"/>
      <c r="H37" s="106"/>
    </row>
    <row r="38" spans="1:8" ht="22.5" customHeight="1">
      <c r="A38" s="55">
        <v>31</v>
      </c>
      <c r="B38" s="110"/>
      <c r="C38" s="109" t="str">
        <f>IF(B38="","",VLOOKUP(B38,tmp!A:B,2,FALSE))</f>
        <v/>
      </c>
      <c r="D38" s="107"/>
      <c r="E38" s="107"/>
      <c r="F38" s="105"/>
      <c r="G38" s="105"/>
      <c r="H38" s="106"/>
    </row>
    <row r="39" spans="1:8" ht="22.5" customHeight="1">
      <c r="A39" s="55">
        <v>32</v>
      </c>
      <c r="B39" s="110"/>
      <c r="C39" s="109" t="str">
        <f>IF(B39="","",VLOOKUP(B39,tmp!A:B,2,FALSE))</f>
        <v/>
      </c>
      <c r="D39" s="107"/>
      <c r="E39" s="107"/>
      <c r="F39" s="105"/>
      <c r="G39" s="105"/>
      <c r="H39" s="106"/>
    </row>
    <row r="40" spans="1:8" ht="22.5" customHeight="1">
      <c r="A40" s="55">
        <v>33</v>
      </c>
      <c r="B40" s="110"/>
      <c r="C40" s="109" t="str">
        <f>IF(B40="","",VLOOKUP(B40,tmp!A:B,2,FALSE))</f>
        <v/>
      </c>
      <c r="D40" s="107"/>
      <c r="E40" s="107"/>
      <c r="F40" s="105"/>
      <c r="G40" s="105"/>
      <c r="H40" s="106"/>
    </row>
    <row r="41" spans="1:8" ht="22.5" customHeight="1">
      <c r="A41" s="55">
        <v>34</v>
      </c>
      <c r="B41" s="110"/>
      <c r="C41" s="109" t="str">
        <f>IF(B41="","",VLOOKUP(B41,tmp!A:B,2,FALSE))</f>
        <v/>
      </c>
      <c r="D41" s="107"/>
      <c r="E41" s="107"/>
      <c r="F41" s="105"/>
      <c r="G41" s="105"/>
      <c r="H41" s="106"/>
    </row>
    <row r="42" spans="1:8" ht="22.5" customHeight="1">
      <c r="A42" s="55">
        <v>35</v>
      </c>
      <c r="B42" s="110"/>
      <c r="C42" s="109" t="str">
        <f>IF(B42="","",VLOOKUP(B42,tmp!A:B,2,FALSE))</f>
        <v/>
      </c>
      <c r="D42" s="107"/>
      <c r="E42" s="107"/>
      <c r="F42" s="105"/>
      <c r="G42" s="105"/>
      <c r="H42" s="106"/>
    </row>
    <row r="43" spans="1:8" ht="22.5" customHeight="1">
      <c r="A43" s="55">
        <v>36</v>
      </c>
      <c r="B43" s="110"/>
      <c r="C43" s="109" t="str">
        <f>IF(B43="","",VLOOKUP(B43,tmp!A:B,2,FALSE))</f>
        <v/>
      </c>
      <c r="D43" s="107"/>
      <c r="E43" s="107"/>
      <c r="F43" s="105"/>
      <c r="G43" s="105"/>
      <c r="H43" s="106"/>
    </row>
    <row r="44" spans="1:8" ht="22.5" customHeight="1">
      <c r="A44" s="55">
        <v>37</v>
      </c>
      <c r="B44" s="110"/>
      <c r="C44" s="109" t="str">
        <f>IF(B44="","",VLOOKUP(B44,tmp!A:B,2,FALSE))</f>
        <v/>
      </c>
      <c r="D44" s="107"/>
      <c r="E44" s="107"/>
      <c r="F44" s="105"/>
      <c r="G44" s="105"/>
      <c r="H44" s="106"/>
    </row>
    <row r="45" spans="1:8" ht="22.5" customHeight="1">
      <c r="A45" s="55">
        <v>38</v>
      </c>
      <c r="B45" s="110"/>
      <c r="C45" s="109" t="str">
        <f>IF(B45="","",VLOOKUP(B45,tmp!A:B,2,FALSE))</f>
        <v/>
      </c>
      <c r="D45" s="107"/>
      <c r="E45" s="107"/>
      <c r="F45" s="105"/>
      <c r="G45" s="105"/>
      <c r="H45" s="106"/>
    </row>
    <row r="46" spans="1:8" ht="22.5" customHeight="1">
      <c r="A46" s="55">
        <v>39</v>
      </c>
      <c r="B46" s="110"/>
      <c r="C46" s="109" t="str">
        <f>IF(B46="","",VLOOKUP(B46,tmp!A:B,2,FALSE))</f>
        <v/>
      </c>
      <c r="D46" s="107"/>
      <c r="E46" s="107"/>
      <c r="F46" s="105"/>
      <c r="G46" s="105"/>
      <c r="H46" s="106"/>
    </row>
    <row r="47" spans="1:8" ht="22.5" customHeight="1">
      <c r="A47" s="55">
        <v>40</v>
      </c>
      <c r="B47" s="110"/>
      <c r="C47" s="109" t="str">
        <f>IF(B47="","",VLOOKUP(B47,tmp!A:B,2,FALSE))</f>
        <v/>
      </c>
      <c r="D47" s="107"/>
      <c r="E47" s="107"/>
      <c r="F47" s="105"/>
      <c r="G47" s="105"/>
      <c r="H47" s="106"/>
    </row>
    <row r="48" spans="1:8" ht="22.5" customHeight="1">
      <c r="A48" s="55">
        <v>41</v>
      </c>
      <c r="B48" s="110"/>
      <c r="C48" s="109" t="str">
        <f>IF(B48="","",VLOOKUP(B48,tmp!A:B,2,FALSE))</f>
        <v/>
      </c>
      <c r="D48" s="107"/>
      <c r="E48" s="107"/>
      <c r="F48" s="105"/>
      <c r="G48" s="105"/>
      <c r="H48" s="106"/>
    </row>
    <row r="49" spans="1:8" ht="22.5" customHeight="1">
      <c r="A49" s="55">
        <v>42</v>
      </c>
      <c r="B49" s="110"/>
      <c r="C49" s="109" t="str">
        <f>IF(B49="","",VLOOKUP(B49,tmp!A:B,2,FALSE))</f>
        <v/>
      </c>
      <c r="D49" s="107"/>
      <c r="E49" s="107"/>
      <c r="F49" s="105"/>
      <c r="G49" s="105"/>
      <c r="H49" s="106"/>
    </row>
    <row r="50" spans="1:8" ht="22.5" customHeight="1">
      <c r="A50" s="55">
        <v>43</v>
      </c>
      <c r="B50" s="110"/>
      <c r="C50" s="109" t="str">
        <f>IF(B50="","",VLOOKUP(B50,tmp!A:B,2,FALSE))</f>
        <v/>
      </c>
      <c r="D50" s="107"/>
      <c r="E50" s="107"/>
      <c r="F50" s="105"/>
      <c r="G50" s="105"/>
      <c r="H50" s="106"/>
    </row>
    <row r="51" spans="1:8" ht="22.5" customHeight="1">
      <c r="A51" s="55">
        <v>44</v>
      </c>
      <c r="B51" s="110"/>
      <c r="C51" s="109" t="str">
        <f>IF(B51="","",VLOOKUP(B51,tmp!A:B,2,FALSE))</f>
        <v/>
      </c>
      <c r="D51" s="107"/>
      <c r="E51" s="107"/>
      <c r="F51" s="105"/>
      <c r="G51" s="105"/>
      <c r="H51" s="106"/>
    </row>
    <row r="52" spans="1:8" ht="22.5" customHeight="1">
      <c r="A52" s="55">
        <v>45</v>
      </c>
      <c r="B52" s="110"/>
      <c r="C52" s="109" t="str">
        <f>IF(B52="","",VLOOKUP(B52,tmp!A:B,2,FALSE))</f>
        <v/>
      </c>
      <c r="D52" s="107"/>
      <c r="E52" s="107"/>
      <c r="F52" s="105"/>
      <c r="G52" s="105"/>
      <c r="H52" s="106"/>
    </row>
    <row r="53" spans="1:8" ht="22.5" customHeight="1">
      <c r="A53" s="55">
        <v>46</v>
      </c>
      <c r="B53" s="110"/>
      <c r="C53" s="109" t="str">
        <f>IF(B53="","",VLOOKUP(B53,tmp!A:B,2,FALSE))</f>
        <v/>
      </c>
      <c r="D53" s="107"/>
      <c r="E53" s="107"/>
      <c r="F53" s="105"/>
      <c r="G53" s="105"/>
      <c r="H53" s="106"/>
    </row>
    <row r="54" spans="1:8" ht="22.5" customHeight="1">
      <c r="A54" s="55">
        <v>47</v>
      </c>
      <c r="B54" s="110"/>
      <c r="C54" s="109" t="str">
        <f>IF(B54="","",VLOOKUP(B54,tmp!A:B,2,FALSE))</f>
        <v/>
      </c>
      <c r="D54" s="107"/>
      <c r="E54" s="107"/>
      <c r="F54" s="105"/>
      <c r="G54" s="105"/>
      <c r="H54" s="106"/>
    </row>
    <row r="55" spans="1:8" ht="22.5" customHeight="1">
      <c r="A55" s="55">
        <v>48</v>
      </c>
      <c r="B55" s="110"/>
      <c r="C55" s="109" t="str">
        <f>IF(B55="","",VLOOKUP(B55,tmp!A:B,2,FALSE))</f>
        <v/>
      </c>
      <c r="D55" s="107"/>
      <c r="E55" s="107"/>
      <c r="F55" s="105"/>
      <c r="G55" s="105"/>
      <c r="H55" s="106"/>
    </row>
    <row r="56" spans="1:8" ht="22.5" customHeight="1">
      <c r="A56" s="55">
        <v>49</v>
      </c>
      <c r="B56" s="110"/>
      <c r="C56" s="109" t="str">
        <f>IF(B56="","",VLOOKUP(B56,tmp!A:B,2,FALSE))</f>
        <v/>
      </c>
      <c r="D56" s="107"/>
      <c r="E56" s="107"/>
      <c r="F56" s="105"/>
      <c r="G56" s="105"/>
      <c r="H56" s="106"/>
    </row>
    <row r="57" spans="1:8" ht="22.5" customHeight="1">
      <c r="A57" s="55">
        <v>50</v>
      </c>
      <c r="B57" s="110"/>
      <c r="C57" s="109" t="str">
        <f>IF(B57="","",VLOOKUP(B57,tmp!A:B,2,FALSE))</f>
        <v/>
      </c>
      <c r="D57" s="107"/>
      <c r="E57" s="107"/>
      <c r="F57" s="105"/>
      <c r="G57" s="105"/>
      <c r="H57" s="106"/>
    </row>
    <row r="58" spans="1:8" ht="22.5" customHeight="1">
      <c r="A58" s="55">
        <v>51</v>
      </c>
      <c r="B58" s="110"/>
      <c r="C58" s="109" t="str">
        <f>IF(B58="","",VLOOKUP(B58,tmp!A:B,2,FALSE))</f>
        <v/>
      </c>
      <c r="D58" s="107"/>
      <c r="E58" s="107"/>
      <c r="F58" s="105"/>
      <c r="G58" s="105"/>
      <c r="H58" s="106"/>
    </row>
    <row r="59" spans="1:8" ht="22.5" customHeight="1">
      <c r="A59" s="55">
        <v>52</v>
      </c>
      <c r="B59" s="110"/>
      <c r="C59" s="109" t="str">
        <f>IF(B59="","",VLOOKUP(B59,tmp!A:B,2,FALSE))</f>
        <v/>
      </c>
      <c r="D59" s="107"/>
      <c r="E59" s="107"/>
      <c r="F59" s="105"/>
      <c r="G59" s="105"/>
      <c r="H59" s="106"/>
    </row>
    <row r="60" spans="1:8" ht="22.5" customHeight="1">
      <c r="A60" s="55">
        <v>53</v>
      </c>
      <c r="B60" s="110"/>
      <c r="C60" s="109" t="str">
        <f>IF(B60="","",VLOOKUP(B60,tmp!A:B,2,FALSE))</f>
        <v/>
      </c>
      <c r="D60" s="107"/>
      <c r="E60" s="107"/>
      <c r="F60" s="105"/>
      <c r="G60" s="105"/>
      <c r="H60" s="106"/>
    </row>
    <row r="61" spans="1:8" ht="22.5" customHeight="1">
      <c r="A61" s="55">
        <v>54</v>
      </c>
      <c r="B61" s="110"/>
      <c r="C61" s="109" t="str">
        <f>IF(B61="","",VLOOKUP(B61,tmp!A:B,2,FALSE))</f>
        <v/>
      </c>
      <c r="D61" s="107"/>
      <c r="E61" s="107"/>
      <c r="F61" s="105"/>
      <c r="G61" s="105"/>
      <c r="H61" s="106"/>
    </row>
    <row r="62" spans="1:8" ht="22.5" customHeight="1">
      <c r="A62" s="55">
        <v>55</v>
      </c>
      <c r="B62" s="110"/>
      <c r="C62" s="109" t="str">
        <f>IF(B62="","",VLOOKUP(B62,tmp!A:B,2,FALSE))</f>
        <v/>
      </c>
      <c r="D62" s="107"/>
      <c r="E62" s="107"/>
      <c r="F62" s="105"/>
      <c r="G62" s="105"/>
      <c r="H62" s="106"/>
    </row>
    <row r="63" spans="1:8" ht="22.5" customHeight="1">
      <c r="A63" s="55">
        <v>56</v>
      </c>
      <c r="B63" s="110"/>
      <c r="C63" s="109" t="str">
        <f>IF(B63="","",VLOOKUP(B63,tmp!A:B,2,FALSE))</f>
        <v/>
      </c>
      <c r="D63" s="107"/>
      <c r="E63" s="107"/>
      <c r="F63" s="105"/>
      <c r="G63" s="105"/>
      <c r="H63" s="106"/>
    </row>
    <row r="64" spans="1:8" ht="22.5" customHeight="1">
      <c r="A64" s="55">
        <v>57</v>
      </c>
      <c r="B64" s="110"/>
      <c r="C64" s="109" t="str">
        <f>IF(B64="","",VLOOKUP(B64,tmp!A:B,2,FALSE))</f>
        <v/>
      </c>
      <c r="D64" s="107"/>
      <c r="E64" s="107"/>
      <c r="F64" s="105"/>
      <c r="G64" s="105"/>
      <c r="H64" s="106"/>
    </row>
    <row r="65" spans="1:8" ht="22.5" customHeight="1">
      <c r="A65" s="55">
        <v>58</v>
      </c>
      <c r="B65" s="110"/>
      <c r="C65" s="109" t="str">
        <f>IF(B65="","",VLOOKUP(B65,tmp!A:B,2,FALSE))</f>
        <v/>
      </c>
      <c r="D65" s="107"/>
      <c r="E65" s="107"/>
      <c r="F65" s="105"/>
      <c r="G65" s="105"/>
      <c r="H65" s="106"/>
    </row>
    <row r="66" spans="1:8" ht="22.5" customHeight="1">
      <c r="A66" s="55">
        <v>59</v>
      </c>
      <c r="B66" s="110"/>
      <c r="C66" s="109" t="str">
        <f>IF(B66="","",VLOOKUP(B66,tmp!A:B,2,FALSE))</f>
        <v/>
      </c>
      <c r="D66" s="107"/>
      <c r="E66" s="107"/>
      <c r="F66" s="105"/>
      <c r="G66" s="105"/>
      <c r="H66" s="106"/>
    </row>
    <row r="67" spans="1:8" ht="22.5" customHeight="1">
      <c r="A67" s="55">
        <v>60</v>
      </c>
      <c r="B67" s="110"/>
      <c r="C67" s="109" t="str">
        <f>IF(B67="","",VLOOKUP(B67,tmp!A:B,2,FALSE))</f>
        <v/>
      </c>
      <c r="D67" s="107"/>
      <c r="E67" s="107"/>
      <c r="F67" s="105"/>
      <c r="G67" s="105"/>
      <c r="H67" s="106"/>
    </row>
    <row r="68" spans="1:8" ht="22.5" customHeight="1">
      <c r="A68" s="55">
        <v>61</v>
      </c>
      <c r="B68" s="110"/>
      <c r="C68" s="109" t="str">
        <f>IF(B68="","",VLOOKUP(B68,tmp!A:B,2,FALSE))</f>
        <v/>
      </c>
      <c r="D68" s="107"/>
      <c r="E68" s="107"/>
      <c r="F68" s="105"/>
      <c r="G68" s="105"/>
      <c r="H68" s="106"/>
    </row>
    <row r="69" spans="1:8" ht="22.5" customHeight="1">
      <c r="A69" s="55">
        <v>62</v>
      </c>
      <c r="B69" s="110"/>
      <c r="C69" s="109" t="str">
        <f>IF(B69="","",VLOOKUP(B69,tmp!A:B,2,FALSE))</f>
        <v/>
      </c>
      <c r="D69" s="107"/>
      <c r="E69" s="107"/>
      <c r="F69" s="105"/>
      <c r="G69" s="105"/>
      <c r="H69" s="106"/>
    </row>
    <row r="70" spans="1:8" ht="22.5" customHeight="1">
      <c r="A70" s="55">
        <v>63</v>
      </c>
      <c r="B70" s="110"/>
      <c r="C70" s="109" t="str">
        <f>IF(B70="","",VLOOKUP(B70,tmp!A:B,2,FALSE))</f>
        <v/>
      </c>
      <c r="D70" s="107"/>
      <c r="E70" s="107"/>
      <c r="F70" s="105"/>
      <c r="G70" s="105"/>
      <c r="H70" s="106"/>
    </row>
    <row r="71" spans="1:8" ht="22.5" customHeight="1">
      <c r="A71" s="55">
        <v>64</v>
      </c>
      <c r="B71" s="110"/>
      <c r="C71" s="109" t="str">
        <f>IF(B71="","",VLOOKUP(B71,tmp!A:B,2,FALSE))</f>
        <v/>
      </c>
      <c r="D71" s="107"/>
      <c r="E71" s="107"/>
      <c r="F71" s="105"/>
      <c r="G71" s="105"/>
      <c r="H71" s="106"/>
    </row>
    <row r="72" spans="1:8" ht="22.5" customHeight="1">
      <c r="A72" s="55">
        <v>65</v>
      </c>
      <c r="B72" s="110"/>
      <c r="C72" s="109" t="str">
        <f>IF(B72="","",VLOOKUP(B72,tmp!A:B,2,FALSE))</f>
        <v/>
      </c>
      <c r="D72" s="107"/>
      <c r="E72" s="107"/>
      <c r="F72" s="105"/>
      <c r="G72" s="105"/>
      <c r="H72" s="106"/>
    </row>
    <row r="73" spans="1:8" ht="22.5" customHeight="1">
      <c r="A73" s="55">
        <v>66</v>
      </c>
      <c r="B73" s="110"/>
      <c r="C73" s="109" t="str">
        <f>IF(B73="","",VLOOKUP(B73,tmp!A:B,2,FALSE))</f>
        <v/>
      </c>
      <c r="D73" s="107"/>
      <c r="E73" s="107"/>
      <c r="F73" s="105"/>
      <c r="G73" s="105"/>
      <c r="H73" s="106"/>
    </row>
    <row r="74" spans="1:8" ht="22.5" customHeight="1">
      <c r="A74" s="55">
        <v>67</v>
      </c>
      <c r="B74" s="110"/>
      <c r="C74" s="109" t="str">
        <f>IF(B74="","",VLOOKUP(B74,tmp!A:B,2,FALSE))</f>
        <v/>
      </c>
      <c r="D74" s="107"/>
      <c r="E74" s="107"/>
      <c r="F74" s="105"/>
      <c r="G74" s="105"/>
      <c r="H74" s="106"/>
    </row>
    <row r="75" spans="1:8" ht="22.5" customHeight="1">
      <c r="A75" s="55">
        <v>68</v>
      </c>
      <c r="B75" s="110"/>
      <c r="C75" s="109" t="str">
        <f>IF(B75="","",VLOOKUP(B75,tmp!A:B,2,FALSE))</f>
        <v/>
      </c>
      <c r="D75" s="107"/>
      <c r="E75" s="107"/>
      <c r="F75" s="105"/>
      <c r="G75" s="105"/>
      <c r="H75" s="106"/>
    </row>
    <row r="76" spans="1:8" ht="22.5" customHeight="1">
      <c r="A76" s="55">
        <v>69</v>
      </c>
      <c r="B76" s="110"/>
      <c r="C76" s="109" t="str">
        <f>IF(B76="","",VLOOKUP(B76,tmp!A:B,2,FALSE))</f>
        <v/>
      </c>
      <c r="D76" s="107"/>
      <c r="E76" s="107"/>
      <c r="F76" s="105"/>
      <c r="G76" s="105"/>
      <c r="H76" s="106"/>
    </row>
    <row r="77" spans="1:8" ht="22.5" customHeight="1">
      <c r="A77" s="55">
        <v>70</v>
      </c>
      <c r="B77" s="110"/>
      <c r="C77" s="109" t="str">
        <f>IF(B77="","",VLOOKUP(B77,tmp!A:B,2,FALSE))</f>
        <v/>
      </c>
      <c r="D77" s="107"/>
      <c r="E77" s="107"/>
      <c r="F77" s="105"/>
      <c r="G77" s="105"/>
      <c r="H77" s="106"/>
    </row>
    <row r="78" spans="1:8" ht="22.5" customHeight="1">
      <c r="A78" s="55">
        <v>71</v>
      </c>
      <c r="B78" s="110"/>
      <c r="C78" s="109" t="str">
        <f>IF(B78="","",VLOOKUP(B78,tmp!A:B,2,FALSE))</f>
        <v/>
      </c>
      <c r="D78" s="107"/>
      <c r="E78" s="107"/>
      <c r="F78" s="105"/>
      <c r="G78" s="105"/>
      <c r="H78" s="106"/>
    </row>
    <row r="79" spans="1:8" ht="22.5" customHeight="1">
      <c r="A79" s="55">
        <v>72</v>
      </c>
      <c r="B79" s="110"/>
      <c r="C79" s="109" t="str">
        <f>IF(B79="","",VLOOKUP(B79,tmp!A:B,2,FALSE))</f>
        <v/>
      </c>
      <c r="D79" s="107"/>
      <c r="E79" s="107"/>
      <c r="F79" s="105"/>
      <c r="G79" s="105"/>
      <c r="H79" s="106"/>
    </row>
    <row r="80" spans="1:8" ht="22.5" customHeight="1">
      <c r="A80" s="55">
        <v>73</v>
      </c>
      <c r="B80" s="110"/>
      <c r="C80" s="109" t="str">
        <f>IF(B80="","",VLOOKUP(B80,tmp!A:B,2,FALSE))</f>
        <v/>
      </c>
      <c r="D80" s="107"/>
      <c r="E80" s="107"/>
      <c r="F80" s="105"/>
      <c r="G80" s="105"/>
      <c r="H80" s="106"/>
    </row>
    <row r="81" spans="1:8" ht="22.5" customHeight="1">
      <c r="A81" s="55">
        <v>74</v>
      </c>
      <c r="B81" s="110"/>
      <c r="C81" s="109" t="str">
        <f>IF(B81="","",VLOOKUP(B81,tmp!A:B,2,FALSE))</f>
        <v/>
      </c>
      <c r="D81" s="107"/>
      <c r="E81" s="107"/>
      <c r="F81" s="105"/>
      <c r="G81" s="105"/>
      <c r="H81" s="106"/>
    </row>
    <row r="82" spans="1:8" ht="22.5" customHeight="1">
      <c r="A82" s="55">
        <v>75</v>
      </c>
      <c r="B82" s="110"/>
      <c r="C82" s="109" t="str">
        <f>IF(B82="","",VLOOKUP(B82,tmp!A:B,2,FALSE))</f>
        <v/>
      </c>
      <c r="D82" s="107"/>
      <c r="E82" s="107"/>
      <c r="F82" s="105"/>
      <c r="G82" s="105"/>
      <c r="H82" s="106"/>
    </row>
    <row r="83" spans="1:8" ht="22.5" customHeight="1">
      <c r="A83" s="55">
        <v>76</v>
      </c>
      <c r="B83" s="110"/>
      <c r="C83" s="109" t="str">
        <f>IF(B83="","",VLOOKUP(B83,tmp!A:B,2,FALSE))</f>
        <v/>
      </c>
      <c r="D83" s="107"/>
      <c r="E83" s="107"/>
      <c r="F83" s="105"/>
      <c r="G83" s="105"/>
      <c r="H83" s="106"/>
    </row>
    <row r="84" spans="1:8" ht="22.5" customHeight="1">
      <c r="A84" s="55">
        <v>77</v>
      </c>
      <c r="B84" s="110"/>
      <c r="C84" s="109" t="str">
        <f>IF(B84="","",VLOOKUP(B84,tmp!A:B,2,FALSE))</f>
        <v/>
      </c>
      <c r="D84" s="107"/>
      <c r="E84" s="107"/>
      <c r="F84" s="105"/>
      <c r="G84" s="105"/>
      <c r="H84" s="106"/>
    </row>
    <row r="85" spans="1:8" ht="22.5" customHeight="1">
      <c r="A85" s="55">
        <v>78</v>
      </c>
      <c r="B85" s="110"/>
      <c r="C85" s="109" t="str">
        <f>IF(B85="","",VLOOKUP(B85,tmp!A:B,2,FALSE))</f>
        <v/>
      </c>
      <c r="D85" s="107"/>
      <c r="E85" s="107"/>
      <c r="F85" s="105"/>
      <c r="G85" s="105"/>
      <c r="H85" s="106"/>
    </row>
    <row r="86" spans="1:8" ht="22.5" customHeight="1">
      <c r="A86" s="55">
        <v>79</v>
      </c>
      <c r="B86" s="110"/>
      <c r="C86" s="109" t="str">
        <f>IF(B86="","",VLOOKUP(B86,tmp!A:B,2,FALSE))</f>
        <v/>
      </c>
      <c r="D86" s="107"/>
      <c r="E86" s="107"/>
      <c r="F86" s="105"/>
      <c r="G86" s="105"/>
      <c r="H86" s="106"/>
    </row>
    <row r="87" spans="1:8" ht="22.5" customHeight="1">
      <c r="A87" s="55">
        <v>80</v>
      </c>
      <c r="B87" s="110"/>
      <c r="C87" s="109" t="str">
        <f>IF(B87="","",VLOOKUP(B87,tmp!A:B,2,FALSE))</f>
        <v/>
      </c>
      <c r="D87" s="107"/>
      <c r="E87" s="107"/>
      <c r="F87" s="105"/>
      <c r="G87" s="105"/>
      <c r="H87" s="106"/>
    </row>
    <row r="88" spans="1:8" ht="22.5" customHeight="1">
      <c r="A88" s="55">
        <v>81</v>
      </c>
      <c r="B88" s="110"/>
      <c r="C88" s="109" t="str">
        <f>IF(B88="","",VLOOKUP(B88,tmp!A:B,2,FALSE))</f>
        <v/>
      </c>
      <c r="D88" s="107"/>
      <c r="E88" s="107"/>
      <c r="F88" s="105"/>
      <c r="G88" s="105"/>
      <c r="H88" s="106"/>
    </row>
    <row r="89" spans="1:8" ht="22.5" customHeight="1">
      <c r="A89" s="55">
        <v>82</v>
      </c>
      <c r="B89" s="110"/>
      <c r="C89" s="109" t="str">
        <f>IF(B89="","",VLOOKUP(B89,tmp!A:B,2,FALSE))</f>
        <v/>
      </c>
      <c r="D89" s="107"/>
      <c r="E89" s="107"/>
      <c r="F89" s="105"/>
      <c r="G89" s="105"/>
      <c r="H89" s="106"/>
    </row>
    <row r="90" spans="1:8" ht="22.5" customHeight="1">
      <c r="A90" s="55">
        <v>83</v>
      </c>
      <c r="B90" s="110"/>
      <c r="C90" s="109" t="str">
        <f>IF(B90="","",VLOOKUP(B90,tmp!A:B,2,FALSE))</f>
        <v/>
      </c>
      <c r="D90" s="107"/>
      <c r="E90" s="107"/>
      <c r="F90" s="105"/>
      <c r="G90" s="105"/>
      <c r="H90" s="106"/>
    </row>
    <row r="91" spans="1:8" ht="22.5" customHeight="1">
      <c r="A91" s="55">
        <v>84</v>
      </c>
      <c r="B91" s="110"/>
      <c r="C91" s="109" t="str">
        <f>IF(B91="","",VLOOKUP(B91,tmp!A:B,2,FALSE))</f>
        <v/>
      </c>
      <c r="D91" s="107"/>
      <c r="E91" s="107"/>
      <c r="F91" s="105"/>
      <c r="G91" s="105"/>
      <c r="H91" s="106"/>
    </row>
    <row r="92" spans="1:8" ht="22.5" customHeight="1">
      <c r="A92" s="55">
        <v>85</v>
      </c>
      <c r="B92" s="110"/>
      <c r="C92" s="109" t="str">
        <f>IF(B92="","",VLOOKUP(B92,tmp!A:B,2,FALSE))</f>
        <v/>
      </c>
      <c r="D92" s="107"/>
      <c r="E92" s="107"/>
      <c r="F92" s="105"/>
      <c r="G92" s="105"/>
      <c r="H92" s="106"/>
    </row>
    <row r="93" spans="1:8" ht="22.5" customHeight="1">
      <c r="A93" s="55">
        <v>86</v>
      </c>
      <c r="B93" s="110"/>
      <c r="C93" s="109" t="str">
        <f>IF(B93="","",VLOOKUP(B93,tmp!A:B,2,FALSE))</f>
        <v/>
      </c>
      <c r="D93" s="107"/>
      <c r="E93" s="107"/>
      <c r="F93" s="105"/>
      <c r="G93" s="105"/>
      <c r="H93" s="106"/>
    </row>
    <row r="94" spans="1:8" ht="22.5" customHeight="1">
      <c r="A94" s="55">
        <v>87</v>
      </c>
      <c r="B94" s="110"/>
      <c r="C94" s="109" t="str">
        <f>IF(B94="","",VLOOKUP(B94,tmp!A:B,2,FALSE))</f>
        <v/>
      </c>
      <c r="D94" s="107"/>
      <c r="E94" s="107"/>
      <c r="F94" s="105"/>
      <c r="G94" s="105"/>
      <c r="H94" s="106"/>
    </row>
    <row r="95" spans="1:8" ht="22.5" customHeight="1">
      <c r="A95" s="55">
        <v>88</v>
      </c>
      <c r="B95" s="110"/>
      <c r="C95" s="109" t="str">
        <f>IF(B95="","",VLOOKUP(B95,tmp!A:B,2,FALSE))</f>
        <v/>
      </c>
      <c r="D95" s="107"/>
      <c r="E95" s="107"/>
      <c r="F95" s="105"/>
      <c r="G95" s="105"/>
      <c r="H95" s="106"/>
    </row>
    <row r="96" spans="1:8" ht="22.5" customHeight="1">
      <c r="A96" s="55">
        <v>89</v>
      </c>
      <c r="B96" s="110"/>
      <c r="C96" s="109" t="str">
        <f>IF(B96="","",VLOOKUP(B96,tmp!A:B,2,FALSE))</f>
        <v/>
      </c>
      <c r="D96" s="107"/>
      <c r="E96" s="107"/>
      <c r="F96" s="105"/>
      <c r="G96" s="105"/>
      <c r="H96" s="106"/>
    </row>
    <row r="97" spans="1:8" ht="22.5" customHeight="1">
      <c r="A97" s="55">
        <v>90</v>
      </c>
      <c r="B97" s="110"/>
      <c r="C97" s="109" t="str">
        <f>IF(B97="","",VLOOKUP(B97,tmp!A:B,2,FALSE))</f>
        <v/>
      </c>
      <c r="D97" s="107"/>
      <c r="E97" s="107"/>
      <c r="F97" s="105"/>
      <c r="G97" s="105"/>
      <c r="H97" s="106"/>
    </row>
    <row r="98" spans="1:8" ht="22.5" customHeight="1">
      <c r="A98" s="55">
        <v>91</v>
      </c>
      <c r="B98" s="110"/>
      <c r="C98" s="109" t="str">
        <f>IF(B98="","",VLOOKUP(B98,tmp!A:B,2,FALSE))</f>
        <v/>
      </c>
      <c r="D98" s="107"/>
      <c r="E98" s="107"/>
      <c r="F98" s="105"/>
      <c r="G98" s="105"/>
      <c r="H98" s="106"/>
    </row>
    <row r="99" spans="1:8" ht="22.5" customHeight="1">
      <c r="A99" s="55">
        <v>92</v>
      </c>
      <c r="B99" s="110"/>
      <c r="C99" s="109" t="str">
        <f>IF(B99="","",VLOOKUP(B99,tmp!A:B,2,FALSE))</f>
        <v/>
      </c>
      <c r="D99" s="107"/>
      <c r="E99" s="107"/>
      <c r="F99" s="105"/>
      <c r="G99" s="105"/>
      <c r="H99" s="106"/>
    </row>
    <row r="100" spans="1:8" ht="22.5" customHeight="1">
      <c r="A100" s="55">
        <v>93</v>
      </c>
      <c r="B100" s="110"/>
      <c r="C100" s="109" t="str">
        <f>IF(B100="","",VLOOKUP(B100,tmp!A:B,2,FALSE))</f>
        <v/>
      </c>
      <c r="D100" s="107"/>
      <c r="E100" s="107"/>
      <c r="F100" s="105"/>
      <c r="G100" s="105"/>
      <c r="H100" s="106"/>
    </row>
    <row r="101" spans="1:8" ht="22.5" customHeight="1">
      <c r="A101" s="55">
        <v>94</v>
      </c>
      <c r="B101" s="110"/>
      <c r="C101" s="109" t="str">
        <f>IF(B101="","",VLOOKUP(B101,tmp!A:B,2,FALSE))</f>
        <v/>
      </c>
      <c r="D101" s="107"/>
      <c r="E101" s="107"/>
      <c r="F101" s="105"/>
      <c r="G101" s="105"/>
      <c r="H101" s="106"/>
    </row>
    <row r="102" spans="1:8" ht="22.5" customHeight="1">
      <c r="A102" s="55">
        <v>95</v>
      </c>
      <c r="B102" s="110"/>
      <c r="C102" s="109" t="str">
        <f>IF(B102="","",VLOOKUP(B102,tmp!A:B,2,FALSE))</f>
        <v/>
      </c>
      <c r="D102" s="107"/>
      <c r="E102" s="107"/>
      <c r="F102" s="105"/>
      <c r="G102" s="105"/>
      <c r="H102" s="106"/>
    </row>
    <row r="103" spans="1:8" ht="22.5" customHeight="1">
      <c r="A103" s="55">
        <v>96</v>
      </c>
      <c r="B103" s="110"/>
      <c r="C103" s="109" t="str">
        <f>IF(B103="","",VLOOKUP(B103,tmp!A:B,2,FALSE))</f>
        <v/>
      </c>
      <c r="D103" s="107"/>
      <c r="E103" s="107"/>
      <c r="F103" s="105"/>
      <c r="G103" s="105"/>
      <c r="H103" s="106"/>
    </row>
    <row r="104" spans="1:8" ht="22.5" customHeight="1">
      <c r="A104" s="55">
        <v>97</v>
      </c>
      <c r="B104" s="110"/>
      <c r="C104" s="109" t="str">
        <f>IF(B104="","",VLOOKUP(B104,tmp!A:B,2,FALSE))</f>
        <v/>
      </c>
      <c r="D104" s="107"/>
      <c r="E104" s="107"/>
      <c r="F104" s="105"/>
      <c r="G104" s="105"/>
      <c r="H104" s="106"/>
    </row>
    <row r="105" spans="1:8" ht="22.5" customHeight="1">
      <c r="A105" s="55">
        <v>98</v>
      </c>
      <c r="B105" s="110"/>
      <c r="C105" s="109" t="str">
        <f>IF(B105="","",VLOOKUP(B105,tmp!A:B,2,FALSE))</f>
        <v/>
      </c>
      <c r="D105" s="107"/>
      <c r="E105" s="107"/>
      <c r="F105" s="105"/>
      <c r="G105" s="105"/>
      <c r="H105" s="106"/>
    </row>
    <row r="106" spans="1:8" ht="22.5" customHeight="1">
      <c r="A106" s="55">
        <v>99</v>
      </c>
      <c r="B106" s="110"/>
      <c r="C106" s="109" t="str">
        <f>IF(B106="","",VLOOKUP(B106,tmp!A:B,2,FALSE))</f>
        <v/>
      </c>
      <c r="D106" s="107"/>
      <c r="E106" s="107"/>
      <c r="F106" s="105"/>
      <c r="G106" s="105"/>
      <c r="H106" s="106"/>
    </row>
    <row r="107" spans="1:8" ht="22.5" customHeight="1">
      <c r="A107" s="55">
        <v>100</v>
      </c>
      <c r="B107" s="110"/>
      <c r="C107" s="109" t="str">
        <f>IF(B107="","",VLOOKUP(B107,tmp!A:B,2,FALSE))</f>
        <v/>
      </c>
      <c r="D107" s="107"/>
      <c r="E107" s="107"/>
      <c r="F107" s="105"/>
      <c r="G107" s="105"/>
      <c r="H107" s="106"/>
    </row>
    <row r="108" spans="1:8" ht="13.5" customHeight="1">
      <c r="B108" s="3"/>
      <c r="C108" s="4"/>
      <c r="D108" s="5"/>
      <c r="E108" s="5"/>
      <c r="F108" s="5"/>
      <c r="G108" s="5"/>
      <c r="H108" s="5"/>
    </row>
    <row r="109" spans="1:8" ht="13.5" customHeight="1">
      <c r="B109" s="3"/>
      <c r="C109" s="4"/>
      <c r="D109" s="5"/>
      <c r="E109" s="5"/>
      <c r="F109" s="5"/>
      <c r="G109" s="5"/>
      <c r="H109" s="5"/>
    </row>
    <row r="110" spans="1:8" ht="13.5" customHeight="1">
      <c r="B110" s="6"/>
      <c r="C110" s="6"/>
      <c r="D110" s="6"/>
      <c r="E110" s="6"/>
      <c r="F110" s="5"/>
      <c r="G110" s="5"/>
      <c r="H110" s="5"/>
    </row>
    <row r="111" spans="1:8" ht="13.5" customHeight="1">
      <c r="B111" s="3"/>
      <c r="C111" s="4"/>
      <c r="D111" s="5"/>
      <c r="E111" s="5"/>
      <c r="F111" s="5"/>
      <c r="G111" s="5"/>
      <c r="H111" s="5"/>
    </row>
    <row r="112" spans="1:8" ht="13.5" customHeight="1">
      <c r="B112" s="3"/>
      <c r="C112" s="4"/>
      <c r="D112" s="5"/>
      <c r="E112" s="5"/>
      <c r="F112" s="5"/>
      <c r="G112" s="5"/>
      <c r="H112" s="5"/>
    </row>
    <row r="113" spans="2:8" ht="13.5" customHeight="1">
      <c r="B113" s="3"/>
      <c r="C113" s="4"/>
      <c r="D113" s="5"/>
      <c r="E113" s="5"/>
      <c r="F113" s="5"/>
      <c r="G113" s="5"/>
      <c r="H113" s="5"/>
    </row>
    <row r="114" spans="2:8" ht="13.5" customHeight="1">
      <c r="B114" s="3"/>
      <c r="C114" s="4"/>
      <c r="D114" s="5"/>
      <c r="E114" s="5"/>
      <c r="F114" s="5"/>
      <c r="G114" s="5"/>
      <c r="H114" s="5"/>
    </row>
    <row r="115" spans="2:8" ht="13.5" customHeight="1">
      <c r="B115" s="3"/>
      <c r="C115" s="4"/>
      <c r="D115" s="5"/>
      <c r="E115" s="5"/>
      <c r="F115" s="5"/>
      <c r="G115" s="5"/>
      <c r="H115" s="5"/>
    </row>
    <row r="116" spans="2:8" ht="13.5" customHeight="1">
      <c r="B116" s="7"/>
      <c r="C116" s="7"/>
      <c r="D116" s="7"/>
      <c r="E116" s="7"/>
      <c r="F116" s="7"/>
      <c r="G116" s="7"/>
      <c r="H116" s="7"/>
    </row>
    <row r="117" spans="2:8" ht="13.5" customHeight="1">
      <c r="B117" s="6"/>
      <c r="C117" s="6"/>
      <c r="D117" s="6"/>
      <c r="E117" s="6"/>
    </row>
    <row r="118" spans="2:8" ht="13.5" customHeight="1"/>
    <row r="119" spans="2:8" ht="13.5" customHeight="1"/>
    <row r="120" spans="2:8" ht="19.5" customHeight="1">
      <c r="B120" s="7"/>
      <c r="C120" s="7"/>
      <c r="D120" s="7"/>
      <c r="E120" s="7"/>
      <c r="F120" s="7"/>
      <c r="G120" s="7"/>
      <c r="H120" s="7"/>
    </row>
    <row r="121" spans="2:8" ht="18.75" customHeight="1">
      <c r="B121" s="6"/>
      <c r="C121" s="6"/>
      <c r="D121" s="6"/>
      <c r="E121" s="6"/>
    </row>
    <row r="122" spans="2:8" ht="30" customHeight="1">
      <c r="B122" s="4"/>
      <c r="C122" s="4"/>
      <c r="D122" s="4"/>
      <c r="E122" s="4"/>
      <c r="F122" s="4"/>
      <c r="G122" s="4"/>
      <c r="H122" s="4"/>
    </row>
    <row r="123" spans="2:8" ht="30" customHeight="1">
      <c r="B123" s="3"/>
      <c r="C123" s="4"/>
      <c r="D123" s="5"/>
      <c r="E123" s="5"/>
      <c r="F123" s="5"/>
      <c r="G123" s="5"/>
      <c r="H123" s="5"/>
    </row>
    <row r="124" spans="2:8" ht="30" customHeight="1">
      <c r="B124" s="3"/>
      <c r="C124" s="4"/>
      <c r="D124" s="5"/>
      <c r="E124" s="5"/>
      <c r="F124" s="5"/>
      <c r="G124" s="5"/>
      <c r="H124" s="5"/>
    </row>
    <row r="125" spans="2:8" ht="30" customHeight="1">
      <c r="B125" s="3"/>
      <c r="C125" s="4"/>
      <c r="D125" s="5"/>
      <c r="E125" s="5"/>
      <c r="F125" s="5"/>
      <c r="G125" s="5"/>
      <c r="H125" s="5"/>
    </row>
    <row r="126" spans="2:8" ht="30" customHeight="1">
      <c r="B126" s="3"/>
      <c r="C126" s="4"/>
      <c r="D126" s="5"/>
      <c r="E126" s="5"/>
      <c r="F126" s="5"/>
      <c r="G126" s="5"/>
      <c r="H126" s="5"/>
    </row>
    <row r="127" spans="2:8" ht="30" customHeight="1">
      <c r="B127" s="3"/>
      <c r="C127" s="4"/>
      <c r="D127" s="5"/>
      <c r="E127" s="5"/>
      <c r="F127" s="5"/>
      <c r="G127" s="5"/>
      <c r="H127" s="5"/>
    </row>
    <row r="128" spans="2:8" ht="18.75" customHeight="1">
      <c r="B128" s="6"/>
      <c r="C128" s="6"/>
      <c r="D128" s="6"/>
      <c r="E128" s="6"/>
    </row>
    <row r="129" spans="2:8" ht="30" customHeight="1">
      <c r="B129" s="3"/>
      <c r="C129" s="4"/>
      <c r="D129" s="5"/>
      <c r="E129" s="5"/>
      <c r="F129" s="5"/>
      <c r="G129" s="5"/>
      <c r="H129" s="5"/>
    </row>
    <row r="130" spans="2:8" ht="30" customHeight="1">
      <c r="B130" s="3"/>
      <c r="C130" s="4"/>
      <c r="D130" s="5"/>
      <c r="E130" s="5"/>
      <c r="F130" s="5"/>
      <c r="G130" s="5"/>
      <c r="H130" s="5"/>
    </row>
    <row r="131" spans="2:8" ht="30" customHeight="1">
      <c r="B131" s="3"/>
      <c r="C131" s="4"/>
      <c r="D131" s="5"/>
      <c r="E131" s="5"/>
      <c r="F131" s="5"/>
      <c r="G131" s="5"/>
      <c r="H131" s="5"/>
    </row>
    <row r="132" spans="2:8" ht="30" customHeight="1">
      <c r="B132" s="3"/>
      <c r="C132" s="4"/>
      <c r="D132" s="5"/>
      <c r="E132" s="5"/>
      <c r="F132" s="5"/>
      <c r="G132" s="5"/>
      <c r="H132" s="5"/>
    </row>
    <row r="133" spans="2:8" ht="30" customHeight="1">
      <c r="B133" s="3"/>
      <c r="C133" s="4"/>
      <c r="D133" s="5"/>
      <c r="E133" s="5"/>
      <c r="F133" s="5"/>
      <c r="G133" s="5"/>
      <c r="H133" s="5"/>
    </row>
    <row r="135" spans="2:8" ht="18.75" customHeight="1">
      <c r="B135" s="6"/>
      <c r="C135" s="6"/>
      <c r="D135" s="6"/>
      <c r="E135" s="6"/>
    </row>
    <row r="136" spans="2:8" ht="30" customHeight="1">
      <c r="B136" s="3"/>
      <c r="C136" s="4"/>
      <c r="D136" s="5"/>
      <c r="E136" s="5"/>
      <c r="F136" s="5"/>
      <c r="G136" s="5"/>
      <c r="H136" s="5"/>
    </row>
    <row r="137" spans="2:8" ht="30" customHeight="1">
      <c r="B137" s="3"/>
      <c r="C137" s="4"/>
      <c r="D137" s="5"/>
      <c r="E137" s="5"/>
      <c r="F137" s="5"/>
      <c r="G137" s="5"/>
      <c r="H137" s="5"/>
    </row>
    <row r="138" spans="2:8" ht="30" customHeight="1">
      <c r="B138" s="3"/>
      <c r="C138" s="4"/>
      <c r="D138" s="5"/>
      <c r="E138" s="5"/>
      <c r="F138" s="5"/>
      <c r="G138" s="5"/>
      <c r="H138" s="5"/>
    </row>
    <row r="139" spans="2:8" ht="30" customHeight="1">
      <c r="B139" s="3"/>
      <c r="C139" s="4"/>
      <c r="D139" s="5"/>
      <c r="E139" s="5"/>
      <c r="F139" s="5"/>
      <c r="G139" s="5"/>
      <c r="H139" s="5"/>
    </row>
    <row r="140" spans="2:8" ht="30" customHeight="1">
      <c r="B140" s="3"/>
      <c r="C140" s="4"/>
      <c r="D140" s="5"/>
      <c r="E140" s="5"/>
      <c r="F140" s="5"/>
      <c r="G140" s="5"/>
      <c r="H140" s="5"/>
    </row>
    <row r="141" spans="2:8" ht="18.75" customHeight="1">
      <c r="B141" s="6"/>
      <c r="C141" s="6"/>
      <c r="D141" s="6"/>
      <c r="E141" s="6"/>
    </row>
    <row r="142" spans="2:8" ht="30" customHeight="1">
      <c r="B142" s="3"/>
      <c r="C142" s="4"/>
      <c r="D142" s="5"/>
      <c r="E142" s="5"/>
      <c r="F142" s="5"/>
      <c r="G142" s="5"/>
      <c r="H142" s="5"/>
    </row>
    <row r="143" spans="2:8" ht="30" customHeight="1">
      <c r="B143" s="3"/>
      <c r="C143" s="4"/>
      <c r="D143" s="5"/>
      <c r="E143" s="5"/>
      <c r="F143" s="5"/>
      <c r="G143" s="5"/>
      <c r="H143" s="5"/>
    </row>
    <row r="144" spans="2:8" ht="30" customHeight="1">
      <c r="B144" s="3"/>
      <c r="C144" s="4"/>
      <c r="D144" s="5"/>
      <c r="E144" s="5"/>
      <c r="F144" s="5"/>
      <c r="G144" s="5"/>
      <c r="H144" s="5"/>
    </row>
    <row r="145" spans="2:8" ht="30" customHeight="1">
      <c r="B145" s="3"/>
      <c r="C145" s="4"/>
      <c r="D145" s="5"/>
      <c r="E145" s="5"/>
      <c r="F145" s="5"/>
      <c r="G145" s="5"/>
      <c r="H145" s="5"/>
    </row>
    <row r="146" spans="2:8" ht="30" customHeight="1">
      <c r="B146" s="3"/>
      <c r="C146" s="4"/>
      <c r="D146" s="5"/>
      <c r="E146" s="5"/>
      <c r="F146" s="5"/>
      <c r="G146" s="5"/>
      <c r="H146" s="5"/>
    </row>
    <row r="148" spans="2:8" ht="30" customHeight="1">
      <c r="C148" s="8"/>
      <c r="D148" s="8"/>
      <c r="E148" s="8"/>
      <c r="F148" s="8"/>
      <c r="G148" s="8"/>
      <c r="H148" s="8"/>
    </row>
  </sheetData>
  <mergeCells count="10">
    <mergeCell ref="A1:H1"/>
    <mergeCell ref="A2:H2"/>
    <mergeCell ref="A6:A7"/>
    <mergeCell ref="C6:C7"/>
    <mergeCell ref="D6:D7"/>
    <mergeCell ref="E6:E7"/>
    <mergeCell ref="B3:H3"/>
    <mergeCell ref="G6:G7"/>
    <mergeCell ref="H6:H7"/>
    <mergeCell ref="F6:F7"/>
  </mergeCells>
  <phoneticPr fontId="2"/>
  <dataValidations count="3">
    <dataValidation type="list" allowBlank="1" showInputMessage="1" showErrorMessage="1" sqref="F8:F107" xr:uid="{EC8414DC-E5A2-4D4C-A974-549DEBBB15FD}">
      <formula1>$R$6:$R$7</formula1>
    </dataValidation>
    <dataValidation type="list" allowBlank="1" showInputMessage="1" showErrorMessage="1" sqref="H8:H107" xr:uid="{4C4989B8-205D-48A4-8282-0508197C45F5}">
      <formula1>$T$6:$T$7</formula1>
    </dataValidation>
    <dataValidation type="list" allowBlank="1" showInputMessage="1" showErrorMessage="1" sqref="G8:G107" xr:uid="{0F515AC4-0ACC-4102-966F-AC834C61F674}">
      <formula1>$S$5:$S$16</formula1>
    </dataValidation>
  </dataValidations>
  <pageMargins left="0.61" right="0.2" top="0.38" bottom="0.11" header="0.3" footer="0.51200000000000001"/>
  <pageSetup paperSize="9" scale="9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F8374-2D4C-44DC-B40E-339719BBA7A5}">
  <dimension ref="A1:F70"/>
  <sheetViews>
    <sheetView workbookViewId="0">
      <selection activeCell="D2" sqref="D2"/>
    </sheetView>
  </sheetViews>
  <sheetFormatPr baseColWidth="10" defaultColWidth="11.5" defaultRowHeight="14"/>
  <cols>
    <col min="1" max="1" width="11.5" customWidth="1"/>
    <col min="2" max="2" width="25.83203125" bestFit="1" customWidth="1"/>
    <col min="3" max="3" width="11.5" customWidth="1"/>
    <col min="4" max="4" width="12.5" bestFit="1" customWidth="1"/>
    <col min="5" max="5" width="12.5" customWidth="1"/>
  </cols>
  <sheetData>
    <row r="1" spans="1:6">
      <c r="A1">
        <v>1</v>
      </c>
      <c r="B1" t="str">
        <f>D1&amp;E1</f>
        <v>幼児形</v>
      </c>
      <c r="D1" t="s">
        <v>35</v>
      </c>
      <c r="E1" t="s">
        <v>109</v>
      </c>
      <c r="F1" t="s">
        <v>105</v>
      </c>
    </row>
    <row r="2" spans="1:6">
      <c r="A2">
        <v>2</v>
      </c>
      <c r="B2" t="str">
        <f t="shared" ref="B2:B7" si="0">D2&amp;E2</f>
        <v>小学１年男子形</v>
      </c>
      <c r="D2" t="s">
        <v>44</v>
      </c>
      <c r="E2" t="s">
        <v>109</v>
      </c>
    </row>
    <row r="3" spans="1:6">
      <c r="A3">
        <v>3</v>
      </c>
      <c r="B3" t="str">
        <f t="shared" si="0"/>
        <v>小学１年女子形</v>
      </c>
      <c r="D3" t="s">
        <v>45</v>
      </c>
      <c r="E3" t="s">
        <v>109</v>
      </c>
    </row>
    <row r="4" spans="1:6">
      <c r="A4">
        <v>4</v>
      </c>
      <c r="B4" t="str">
        <f t="shared" si="0"/>
        <v>小学２年男子形</v>
      </c>
      <c r="D4" t="s">
        <v>46</v>
      </c>
      <c r="E4" t="s">
        <v>109</v>
      </c>
    </row>
    <row r="5" spans="1:6">
      <c r="A5">
        <v>5</v>
      </c>
      <c r="B5" t="str">
        <f t="shared" si="0"/>
        <v>小学２年女子形</v>
      </c>
      <c r="D5" t="s">
        <v>47</v>
      </c>
      <c r="E5" t="s">
        <v>109</v>
      </c>
    </row>
    <row r="6" spans="1:6">
      <c r="A6">
        <v>6</v>
      </c>
      <c r="B6" t="str">
        <f t="shared" si="0"/>
        <v>小学３年男子形</v>
      </c>
      <c r="D6" t="s">
        <v>48</v>
      </c>
      <c r="E6" t="s">
        <v>109</v>
      </c>
    </row>
    <row r="7" spans="1:6">
      <c r="A7">
        <v>7</v>
      </c>
      <c r="B7" t="str">
        <f t="shared" si="0"/>
        <v>小学３年女子形</v>
      </c>
      <c r="D7" t="s">
        <v>49</v>
      </c>
      <c r="E7" t="s">
        <v>109</v>
      </c>
    </row>
    <row r="8" spans="1:6">
      <c r="A8">
        <v>8</v>
      </c>
      <c r="B8" t="str">
        <f>D8&amp;E8&amp;"("&amp;F8&amp;")"</f>
        <v>小学４年男子形(初級の部)</v>
      </c>
      <c r="D8" t="s">
        <v>50</v>
      </c>
      <c r="E8" t="s">
        <v>109</v>
      </c>
      <c r="F8" t="s">
        <v>65</v>
      </c>
    </row>
    <row r="9" spans="1:6">
      <c r="A9">
        <v>9</v>
      </c>
      <c r="B9" t="str">
        <f t="shared" ref="B9:B35" si="1">D9&amp;E9&amp;"("&amp;F9&amp;")"</f>
        <v>小学４年男子形(上級の部)</v>
      </c>
      <c r="D9" t="s">
        <v>50</v>
      </c>
      <c r="E9" t="s">
        <v>109</v>
      </c>
      <c r="F9" t="s">
        <v>66</v>
      </c>
    </row>
    <row r="10" spans="1:6">
      <c r="A10">
        <v>10</v>
      </c>
      <c r="B10" t="str">
        <f t="shared" si="1"/>
        <v>小学４年女子形(初級の部)</v>
      </c>
      <c r="D10" t="s">
        <v>67</v>
      </c>
      <c r="E10" t="s">
        <v>109</v>
      </c>
      <c r="F10" t="s">
        <v>65</v>
      </c>
    </row>
    <row r="11" spans="1:6">
      <c r="A11">
        <v>11</v>
      </c>
      <c r="B11" t="str">
        <f t="shared" si="1"/>
        <v>小学４年女子形(上級の部)</v>
      </c>
      <c r="D11" t="s">
        <v>67</v>
      </c>
      <c r="E11" t="s">
        <v>109</v>
      </c>
      <c r="F11" t="s">
        <v>66</v>
      </c>
    </row>
    <row r="12" spans="1:6">
      <c r="A12">
        <v>12</v>
      </c>
      <c r="B12" t="str">
        <f t="shared" si="1"/>
        <v>小学５年男子形(初級の部)</v>
      </c>
      <c r="D12" t="s">
        <v>51</v>
      </c>
      <c r="E12" t="s">
        <v>109</v>
      </c>
      <c r="F12" t="s">
        <v>65</v>
      </c>
    </row>
    <row r="13" spans="1:6">
      <c r="A13">
        <v>13</v>
      </c>
      <c r="B13" t="str">
        <f t="shared" si="1"/>
        <v>小学５年男子形(上級の部)</v>
      </c>
      <c r="D13" t="s">
        <v>51</v>
      </c>
      <c r="E13" t="s">
        <v>109</v>
      </c>
      <c r="F13" t="s">
        <v>66</v>
      </c>
    </row>
    <row r="14" spans="1:6">
      <c r="A14">
        <v>14</v>
      </c>
      <c r="B14" t="str">
        <f t="shared" si="1"/>
        <v>小学５年女子形(初級の部)</v>
      </c>
      <c r="D14" t="s">
        <v>68</v>
      </c>
      <c r="E14" t="s">
        <v>109</v>
      </c>
      <c r="F14" t="s">
        <v>65</v>
      </c>
    </row>
    <row r="15" spans="1:6">
      <c r="A15">
        <v>15</v>
      </c>
      <c r="B15" t="str">
        <f t="shared" si="1"/>
        <v>小学５年女子形(上級の部)</v>
      </c>
      <c r="D15" t="s">
        <v>68</v>
      </c>
      <c r="E15" t="s">
        <v>109</v>
      </c>
      <c r="F15" t="s">
        <v>66</v>
      </c>
    </row>
    <row r="16" spans="1:6">
      <c r="A16">
        <v>16</v>
      </c>
      <c r="B16" t="str">
        <f t="shared" si="1"/>
        <v>小学６年男子形(初級の部)</v>
      </c>
      <c r="D16" t="s">
        <v>52</v>
      </c>
      <c r="E16" t="s">
        <v>109</v>
      </c>
      <c r="F16" t="s">
        <v>65</v>
      </c>
    </row>
    <row r="17" spans="1:6">
      <c r="A17">
        <v>17</v>
      </c>
      <c r="B17" t="str">
        <f t="shared" si="1"/>
        <v>小学６年男子形(上級の部)</v>
      </c>
      <c r="D17" t="s">
        <v>52</v>
      </c>
      <c r="E17" t="s">
        <v>109</v>
      </c>
      <c r="F17" t="s">
        <v>66</v>
      </c>
    </row>
    <row r="18" spans="1:6">
      <c r="A18">
        <v>18</v>
      </c>
      <c r="B18" t="str">
        <f t="shared" si="1"/>
        <v>小学６年女子形(初級の部)</v>
      </c>
      <c r="D18" t="s">
        <v>69</v>
      </c>
      <c r="E18" t="s">
        <v>109</v>
      </c>
      <c r="F18" t="s">
        <v>65</v>
      </c>
    </row>
    <row r="19" spans="1:6">
      <c r="A19">
        <v>19</v>
      </c>
      <c r="B19" t="str">
        <f t="shared" si="1"/>
        <v>小学６年女子形(上級の部)</v>
      </c>
      <c r="D19" t="s">
        <v>69</v>
      </c>
      <c r="E19" t="s">
        <v>109</v>
      </c>
      <c r="F19" t="s">
        <v>66</v>
      </c>
    </row>
    <row r="20" spans="1:6">
      <c r="A20">
        <v>20</v>
      </c>
      <c r="B20" t="str">
        <f t="shared" si="1"/>
        <v>中学1年男子形(初級の部)</v>
      </c>
      <c r="D20" t="s">
        <v>112</v>
      </c>
      <c r="E20" t="s">
        <v>109</v>
      </c>
      <c r="F20" t="s">
        <v>65</v>
      </c>
    </row>
    <row r="21" spans="1:6">
      <c r="A21">
        <v>21</v>
      </c>
      <c r="B21" t="str">
        <f t="shared" si="1"/>
        <v>中学1年男子形(上級の部)</v>
      </c>
      <c r="D21" t="s">
        <v>112</v>
      </c>
      <c r="E21" t="s">
        <v>109</v>
      </c>
      <c r="F21" t="s">
        <v>66</v>
      </c>
    </row>
    <row r="22" spans="1:6">
      <c r="A22">
        <v>22</v>
      </c>
      <c r="B22" t="str">
        <f t="shared" si="1"/>
        <v>中学1年女子形(初級の部)</v>
      </c>
      <c r="D22" t="s">
        <v>106</v>
      </c>
      <c r="E22" t="s">
        <v>109</v>
      </c>
      <c r="F22" t="s">
        <v>65</v>
      </c>
    </row>
    <row r="23" spans="1:6">
      <c r="A23">
        <v>23</v>
      </c>
      <c r="B23" t="str">
        <f t="shared" si="1"/>
        <v>中学1年女子形(上級の部)</v>
      </c>
      <c r="D23" t="s">
        <v>106</v>
      </c>
      <c r="E23" t="s">
        <v>109</v>
      </c>
      <c r="F23" t="s">
        <v>66</v>
      </c>
    </row>
    <row r="24" spans="1:6">
      <c r="A24">
        <v>24</v>
      </c>
      <c r="B24" t="str">
        <f t="shared" si="1"/>
        <v>中学2年男子形(初級の部)</v>
      </c>
      <c r="D24" t="s">
        <v>111</v>
      </c>
      <c r="E24" t="s">
        <v>109</v>
      </c>
      <c r="F24" t="s">
        <v>65</v>
      </c>
    </row>
    <row r="25" spans="1:6">
      <c r="A25">
        <v>25</v>
      </c>
      <c r="B25" t="str">
        <f t="shared" si="1"/>
        <v>中学2年男子形(上級の部)</v>
      </c>
      <c r="D25" t="s">
        <v>111</v>
      </c>
      <c r="E25" t="s">
        <v>109</v>
      </c>
      <c r="F25" t="s">
        <v>66</v>
      </c>
    </row>
    <row r="26" spans="1:6">
      <c r="A26">
        <v>26</v>
      </c>
      <c r="B26" t="str">
        <f t="shared" si="1"/>
        <v>中学2年女子形(初級の部)</v>
      </c>
      <c r="D26" t="s">
        <v>107</v>
      </c>
      <c r="E26" t="s">
        <v>109</v>
      </c>
      <c r="F26" t="s">
        <v>65</v>
      </c>
    </row>
    <row r="27" spans="1:6">
      <c r="A27">
        <v>27</v>
      </c>
      <c r="B27" t="str">
        <f t="shared" si="1"/>
        <v>中学2年女子形(上級の部)</v>
      </c>
      <c r="D27" t="s">
        <v>107</v>
      </c>
      <c r="E27" t="s">
        <v>109</v>
      </c>
      <c r="F27" t="s">
        <v>66</v>
      </c>
    </row>
    <row r="28" spans="1:6">
      <c r="A28">
        <v>28</v>
      </c>
      <c r="B28" t="str">
        <f t="shared" si="1"/>
        <v>中学3年男子形(初級の部)</v>
      </c>
      <c r="D28" t="s">
        <v>110</v>
      </c>
      <c r="E28" t="s">
        <v>109</v>
      </c>
      <c r="F28" t="s">
        <v>65</v>
      </c>
    </row>
    <row r="29" spans="1:6">
      <c r="A29">
        <v>29</v>
      </c>
      <c r="B29" t="str">
        <f t="shared" si="1"/>
        <v>中学3年男子形(上級の部)</v>
      </c>
      <c r="D29" t="s">
        <v>110</v>
      </c>
      <c r="E29" t="s">
        <v>109</v>
      </c>
      <c r="F29" t="s">
        <v>66</v>
      </c>
    </row>
    <row r="30" spans="1:6">
      <c r="A30">
        <v>30</v>
      </c>
      <c r="B30" t="str">
        <f t="shared" si="1"/>
        <v>中学3年女子形(初級の部)</v>
      </c>
      <c r="D30" t="s">
        <v>108</v>
      </c>
      <c r="E30" t="s">
        <v>109</v>
      </c>
      <c r="F30" t="s">
        <v>65</v>
      </c>
    </row>
    <row r="31" spans="1:6">
      <c r="A31">
        <v>31</v>
      </c>
      <c r="B31" t="str">
        <f t="shared" si="1"/>
        <v>中学3年女子形(上級の部)</v>
      </c>
      <c r="D31" t="s">
        <v>108</v>
      </c>
      <c r="E31" t="s">
        <v>109</v>
      </c>
      <c r="F31" t="s">
        <v>66</v>
      </c>
    </row>
    <row r="32" spans="1:6">
      <c r="A32">
        <v>32</v>
      </c>
      <c r="B32" t="str">
        <f t="shared" si="1"/>
        <v>一般男子形(初級の部)</v>
      </c>
      <c r="D32" t="s">
        <v>70</v>
      </c>
      <c r="E32" t="s">
        <v>109</v>
      </c>
      <c r="F32" t="s">
        <v>65</v>
      </c>
    </row>
    <row r="33" spans="1:6">
      <c r="A33">
        <v>33</v>
      </c>
      <c r="B33" t="str">
        <f t="shared" si="1"/>
        <v>一般男子形(上級の部)</v>
      </c>
      <c r="D33" t="s">
        <v>70</v>
      </c>
      <c r="E33" t="s">
        <v>109</v>
      </c>
      <c r="F33" t="s">
        <v>66</v>
      </c>
    </row>
    <row r="34" spans="1:6">
      <c r="A34">
        <v>34</v>
      </c>
      <c r="B34" t="str">
        <f t="shared" si="1"/>
        <v>一般女子形(初級の部)</v>
      </c>
      <c r="D34" t="s">
        <v>71</v>
      </c>
      <c r="E34" t="s">
        <v>109</v>
      </c>
      <c r="F34" t="s">
        <v>65</v>
      </c>
    </row>
    <row r="35" spans="1:6">
      <c r="A35">
        <v>35</v>
      </c>
      <c r="B35" t="str">
        <f t="shared" si="1"/>
        <v>一般女子形(上級の部)</v>
      </c>
      <c r="D35" t="s">
        <v>71</v>
      </c>
      <c r="E35" t="s">
        <v>109</v>
      </c>
      <c r="F35" t="s">
        <v>66</v>
      </c>
    </row>
    <row r="36" spans="1:6">
      <c r="A36">
        <v>36</v>
      </c>
      <c r="B36" t="str">
        <f t="shared" ref="B36:B42" si="2">D36&amp;E36</f>
        <v>幼児組手</v>
      </c>
      <c r="D36" t="s">
        <v>35</v>
      </c>
      <c r="E36" t="s">
        <v>88</v>
      </c>
      <c r="F36" t="s">
        <v>105</v>
      </c>
    </row>
    <row r="37" spans="1:6">
      <c r="A37">
        <v>37</v>
      </c>
      <c r="B37" t="str">
        <f t="shared" si="2"/>
        <v>小学１年男子組手</v>
      </c>
      <c r="D37" t="s">
        <v>44</v>
      </c>
      <c r="E37" t="s">
        <v>88</v>
      </c>
    </row>
    <row r="38" spans="1:6">
      <c r="A38">
        <v>38</v>
      </c>
      <c r="B38" t="str">
        <f t="shared" si="2"/>
        <v>小学１年女子組手</v>
      </c>
      <c r="D38" t="s">
        <v>45</v>
      </c>
      <c r="E38" t="s">
        <v>88</v>
      </c>
    </row>
    <row r="39" spans="1:6">
      <c r="A39">
        <v>39</v>
      </c>
      <c r="B39" t="str">
        <f t="shared" si="2"/>
        <v>小学２年男子組手</v>
      </c>
      <c r="D39" t="s">
        <v>46</v>
      </c>
      <c r="E39" t="s">
        <v>88</v>
      </c>
    </row>
    <row r="40" spans="1:6">
      <c r="A40">
        <v>40</v>
      </c>
      <c r="B40" t="str">
        <f t="shared" si="2"/>
        <v>小学２年女子組手</v>
      </c>
      <c r="D40" t="s">
        <v>47</v>
      </c>
      <c r="E40" t="s">
        <v>88</v>
      </c>
    </row>
    <row r="41" spans="1:6">
      <c r="A41">
        <v>41</v>
      </c>
      <c r="B41" t="str">
        <f t="shared" si="2"/>
        <v>小学３年男子組手</v>
      </c>
      <c r="D41" t="s">
        <v>48</v>
      </c>
      <c r="E41" t="s">
        <v>88</v>
      </c>
    </row>
    <row r="42" spans="1:6">
      <c r="A42">
        <v>42</v>
      </c>
      <c r="B42" t="str">
        <f t="shared" si="2"/>
        <v>小学３年女子組手</v>
      </c>
      <c r="D42" t="s">
        <v>49</v>
      </c>
      <c r="E42" t="s">
        <v>88</v>
      </c>
    </row>
    <row r="43" spans="1:6">
      <c r="A43">
        <v>43</v>
      </c>
      <c r="B43" t="str">
        <f t="shared" ref="B43:B70" si="3">D43&amp;E43&amp;"("&amp;F43&amp;")"</f>
        <v>小学４年男子組手(初級の部)</v>
      </c>
      <c r="D43" t="s">
        <v>50</v>
      </c>
      <c r="E43" t="s">
        <v>88</v>
      </c>
      <c r="F43" t="s">
        <v>65</v>
      </c>
    </row>
    <row r="44" spans="1:6">
      <c r="A44">
        <v>44</v>
      </c>
      <c r="B44" t="str">
        <f t="shared" si="3"/>
        <v>小学４年男子組手(上級の部)</v>
      </c>
      <c r="D44" t="s">
        <v>50</v>
      </c>
      <c r="E44" t="s">
        <v>88</v>
      </c>
      <c r="F44" t="s">
        <v>66</v>
      </c>
    </row>
    <row r="45" spans="1:6">
      <c r="A45">
        <v>45</v>
      </c>
      <c r="B45" t="str">
        <f t="shared" si="3"/>
        <v>小学４年女子組手(初級の部)</v>
      </c>
      <c r="D45" t="s">
        <v>67</v>
      </c>
      <c r="E45" t="s">
        <v>88</v>
      </c>
      <c r="F45" t="s">
        <v>65</v>
      </c>
    </row>
    <row r="46" spans="1:6">
      <c r="A46">
        <v>46</v>
      </c>
      <c r="B46" t="str">
        <f t="shared" si="3"/>
        <v>小学４年女子組手(上級の部)</v>
      </c>
      <c r="D46" t="s">
        <v>67</v>
      </c>
      <c r="E46" t="s">
        <v>88</v>
      </c>
      <c r="F46" t="s">
        <v>66</v>
      </c>
    </row>
    <row r="47" spans="1:6">
      <c r="A47">
        <v>47</v>
      </c>
      <c r="B47" t="str">
        <f t="shared" si="3"/>
        <v>小学５年男子組手(初級の部)</v>
      </c>
      <c r="D47" t="s">
        <v>51</v>
      </c>
      <c r="E47" t="s">
        <v>88</v>
      </c>
      <c r="F47" t="s">
        <v>65</v>
      </c>
    </row>
    <row r="48" spans="1:6">
      <c r="A48">
        <v>48</v>
      </c>
      <c r="B48" t="str">
        <f t="shared" si="3"/>
        <v>小学５年男子組手(上級の部)</v>
      </c>
      <c r="D48" t="s">
        <v>51</v>
      </c>
      <c r="E48" t="s">
        <v>88</v>
      </c>
      <c r="F48" t="s">
        <v>66</v>
      </c>
    </row>
    <row r="49" spans="1:6">
      <c r="A49">
        <v>49</v>
      </c>
      <c r="B49" t="str">
        <f t="shared" si="3"/>
        <v>小学５年女子組手(初級の部)</v>
      </c>
      <c r="D49" t="s">
        <v>68</v>
      </c>
      <c r="E49" t="s">
        <v>88</v>
      </c>
      <c r="F49" t="s">
        <v>65</v>
      </c>
    </row>
    <row r="50" spans="1:6">
      <c r="A50">
        <v>50</v>
      </c>
      <c r="B50" t="str">
        <f t="shared" si="3"/>
        <v>小学５年女子組手(上級の部)</v>
      </c>
      <c r="D50" t="s">
        <v>68</v>
      </c>
      <c r="E50" t="s">
        <v>88</v>
      </c>
      <c r="F50" t="s">
        <v>66</v>
      </c>
    </row>
    <row r="51" spans="1:6">
      <c r="A51">
        <v>51</v>
      </c>
      <c r="B51" t="str">
        <f t="shared" si="3"/>
        <v>小学６年男子組手(初級の部)</v>
      </c>
      <c r="D51" t="s">
        <v>52</v>
      </c>
      <c r="E51" t="s">
        <v>88</v>
      </c>
      <c r="F51" t="s">
        <v>65</v>
      </c>
    </row>
    <row r="52" spans="1:6">
      <c r="A52">
        <v>52</v>
      </c>
      <c r="B52" t="str">
        <f t="shared" si="3"/>
        <v>小学６年男子組手(上級の部)</v>
      </c>
      <c r="D52" t="s">
        <v>52</v>
      </c>
      <c r="E52" t="s">
        <v>88</v>
      </c>
      <c r="F52" t="s">
        <v>66</v>
      </c>
    </row>
    <row r="53" spans="1:6">
      <c r="A53">
        <v>53</v>
      </c>
      <c r="B53" t="str">
        <f t="shared" si="3"/>
        <v>小学６年女子組手(初級の部)</v>
      </c>
      <c r="D53" t="s">
        <v>69</v>
      </c>
      <c r="E53" t="s">
        <v>88</v>
      </c>
      <c r="F53" t="s">
        <v>65</v>
      </c>
    </row>
    <row r="54" spans="1:6">
      <c r="A54">
        <v>54</v>
      </c>
      <c r="B54" t="str">
        <f t="shared" si="3"/>
        <v>小学６年女子組手(上級の部)</v>
      </c>
      <c r="D54" t="s">
        <v>69</v>
      </c>
      <c r="E54" t="s">
        <v>88</v>
      </c>
      <c r="F54" t="s">
        <v>66</v>
      </c>
    </row>
    <row r="55" spans="1:6">
      <c r="A55">
        <v>55</v>
      </c>
      <c r="B55" t="str">
        <f t="shared" si="3"/>
        <v>中学1年男子組手(初級の部)</v>
      </c>
      <c r="D55" t="s">
        <v>112</v>
      </c>
      <c r="E55" t="s">
        <v>88</v>
      </c>
      <c r="F55" t="s">
        <v>65</v>
      </c>
    </row>
    <row r="56" spans="1:6">
      <c r="A56">
        <v>56</v>
      </c>
      <c r="B56" t="str">
        <f t="shared" si="3"/>
        <v>中学1年男子組手(上級の部)</v>
      </c>
      <c r="D56" t="s">
        <v>112</v>
      </c>
      <c r="E56" t="s">
        <v>88</v>
      </c>
      <c r="F56" t="s">
        <v>66</v>
      </c>
    </row>
    <row r="57" spans="1:6">
      <c r="A57">
        <v>57</v>
      </c>
      <c r="B57" t="str">
        <f t="shared" si="3"/>
        <v>中学1年女子組手(初級の部)</v>
      </c>
      <c r="D57" t="s">
        <v>106</v>
      </c>
      <c r="E57" t="s">
        <v>88</v>
      </c>
      <c r="F57" t="s">
        <v>65</v>
      </c>
    </row>
    <row r="58" spans="1:6">
      <c r="A58">
        <v>58</v>
      </c>
      <c r="B58" t="str">
        <f t="shared" si="3"/>
        <v>中学1年女子組手(上級の部)</v>
      </c>
      <c r="D58" t="s">
        <v>106</v>
      </c>
      <c r="E58" t="s">
        <v>88</v>
      </c>
      <c r="F58" t="s">
        <v>66</v>
      </c>
    </row>
    <row r="59" spans="1:6">
      <c r="A59">
        <v>59</v>
      </c>
      <c r="B59" t="str">
        <f t="shared" si="3"/>
        <v>中学2年男子組手(初級の部)</v>
      </c>
      <c r="D59" t="s">
        <v>111</v>
      </c>
      <c r="E59" t="s">
        <v>88</v>
      </c>
      <c r="F59" t="s">
        <v>65</v>
      </c>
    </row>
    <row r="60" spans="1:6">
      <c r="A60">
        <v>60</v>
      </c>
      <c r="B60" t="str">
        <f t="shared" si="3"/>
        <v>中学2年男子組手(上級の部)</v>
      </c>
      <c r="D60" t="s">
        <v>111</v>
      </c>
      <c r="E60" t="s">
        <v>88</v>
      </c>
      <c r="F60" t="s">
        <v>66</v>
      </c>
    </row>
    <row r="61" spans="1:6">
      <c r="A61">
        <v>61</v>
      </c>
      <c r="B61" t="str">
        <f t="shared" si="3"/>
        <v>中学2年女子組手(初級の部)</v>
      </c>
      <c r="D61" t="s">
        <v>107</v>
      </c>
      <c r="E61" t="s">
        <v>88</v>
      </c>
      <c r="F61" t="s">
        <v>65</v>
      </c>
    </row>
    <row r="62" spans="1:6">
      <c r="A62">
        <v>62</v>
      </c>
      <c r="B62" t="str">
        <f t="shared" si="3"/>
        <v>中学2年女子組手(上級の部)</v>
      </c>
      <c r="D62" t="s">
        <v>107</v>
      </c>
      <c r="E62" t="s">
        <v>88</v>
      </c>
      <c r="F62" t="s">
        <v>66</v>
      </c>
    </row>
    <row r="63" spans="1:6">
      <c r="A63">
        <v>63</v>
      </c>
      <c r="B63" t="str">
        <f t="shared" si="3"/>
        <v>中学3年男子組手(初級の部)</v>
      </c>
      <c r="D63" t="s">
        <v>110</v>
      </c>
      <c r="E63" t="s">
        <v>88</v>
      </c>
      <c r="F63" t="s">
        <v>65</v>
      </c>
    </row>
    <row r="64" spans="1:6">
      <c r="A64">
        <v>64</v>
      </c>
      <c r="B64" t="str">
        <f t="shared" si="3"/>
        <v>中学3年男子組手(上級の部)</v>
      </c>
      <c r="D64" t="s">
        <v>110</v>
      </c>
      <c r="E64" t="s">
        <v>88</v>
      </c>
      <c r="F64" t="s">
        <v>66</v>
      </c>
    </row>
    <row r="65" spans="1:6">
      <c r="A65">
        <v>65</v>
      </c>
      <c r="B65" t="str">
        <f t="shared" si="3"/>
        <v>中学3年女子組手(初級の部)</v>
      </c>
      <c r="D65" t="s">
        <v>108</v>
      </c>
      <c r="E65" t="s">
        <v>88</v>
      </c>
      <c r="F65" t="s">
        <v>65</v>
      </c>
    </row>
    <row r="66" spans="1:6">
      <c r="A66">
        <v>66</v>
      </c>
      <c r="B66" t="str">
        <f t="shared" si="3"/>
        <v>中学3年女子組手(上級の部)</v>
      </c>
      <c r="D66" t="s">
        <v>108</v>
      </c>
      <c r="E66" t="s">
        <v>88</v>
      </c>
      <c r="F66" t="s">
        <v>66</v>
      </c>
    </row>
    <row r="67" spans="1:6">
      <c r="A67">
        <v>67</v>
      </c>
      <c r="B67" t="str">
        <f t="shared" si="3"/>
        <v>一般男子組手(初級の部)</v>
      </c>
      <c r="D67" t="s">
        <v>70</v>
      </c>
      <c r="E67" t="s">
        <v>88</v>
      </c>
      <c r="F67" t="s">
        <v>65</v>
      </c>
    </row>
    <row r="68" spans="1:6">
      <c r="A68">
        <v>68</v>
      </c>
      <c r="B68" t="str">
        <f t="shared" si="3"/>
        <v>一般男子組手(上級の部)</v>
      </c>
      <c r="D68" t="s">
        <v>70</v>
      </c>
      <c r="E68" t="s">
        <v>88</v>
      </c>
      <c r="F68" t="s">
        <v>66</v>
      </c>
    </row>
    <row r="69" spans="1:6">
      <c r="A69">
        <v>69</v>
      </c>
      <c r="B69" t="str">
        <f t="shared" si="3"/>
        <v>一般女子組手(初級の部)</v>
      </c>
      <c r="D69" t="s">
        <v>71</v>
      </c>
      <c r="E69" t="s">
        <v>88</v>
      </c>
      <c r="F69" t="s">
        <v>65</v>
      </c>
    </row>
    <row r="70" spans="1:6">
      <c r="A70">
        <v>70</v>
      </c>
      <c r="B70" t="str">
        <f t="shared" si="3"/>
        <v>一般女子組手(上級の部)</v>
      </c>
      <c r="D70" t="s">
        <v>71</v>
      </c>
      <c r="E70" t="s">
        <v>88</v>
      </c>
      <c r="F70" t="s">
        <v>66</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R6市民大会要項</vt:lpstr>
      <vt:lpstr>全市申込①</vt:lpstr>
      <vt:lpstr>全市申込②</vt:lpstr>
      <vt:lpstr>tmp</vt:lpstr>
      <vt:lpstr>'R6市民大会要項'!Print_Area</vt:lpstr>
      <vt:lpstr>全市申込①!Print_Area</vt:lpstr>
      <vt:lpstr>全市申込②!Print_Area</vt:lpstr>
    </vt:vector>
  </TitlesOfParts>
  <Company>札幌北斗空手倶楽部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航三</dc:creator>
  <cp:lastModifiedBy>ディーボ 株式会社</cp:lastModifiedBy>
  <cp:lastPrinted>2024-09-03T08:08:44Z</cp:lastPrinted>
  <dcterms:created xsi:type="dcterms:W3CDTF">2009-09-16T07:21:44Z</dcterms:created>
  <dcterms:modified xsi:type="dcterms:W3CDTF">2024-09-04T02:53:52Z</dcterms:modified>
</cp:coreProperties>
</file>